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srael\Documents\Israel 141013\Desktop\UPP\enero-abril 2014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6" i="1"/>
  <c r="F97" i="1"/>
  <c r="F98" i="1"/>
  <c r="F99" i="1"/>
  <c r="F100" i="1"/>
  <c r="F101" i="1"/>
  <c r="F102" i="1"/>
  <c r="F104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AJ6" i="1"/>
  <c r="AI3" i="1"/>
  <c r="AI4" i="1"/>
  <c r="AO2" i="1"/>
  <c r="AO3" i="1"/>
  <c r="AO4" i="1"/>
  <c r="Z3" i="1"/>
  <c r="Z4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6" i="1"/>
  <c r="Z97" i="1"/>
  <c r="Z98" i="1"/>
  <c r="Z99" i="1"/>
  <c r="Z100" i="1"/>
  <c r="Z101" i="1"/>
  <c r="Z102" i="1"/>
  <c r="Z104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O52" i="1"/>
  <c r="AO53" i="1"/>
  <c r="AO54" i="1"/>
  <c r="AO55" i="1"/>
  <c r="AO56" i="1"/>
  <c r="AO57" i="1"/>
  <c r="AO58" i="1"/>
  <c r="AO59" i="1"/>
  <c r="AO60" i="1"/>
  <c r="AO61" i="1"/>
  <c r="AO62" i="1"/>
  <c r="AO63" i="1"/>
  <c r="AO64" i="1"/>
  <c r="AO65" i="1"/>
  <c r="AO66" i="1"/>
  <c r="AO67" i="1"/>
  <c r="AO68" i="1"/>
  <c r="AO69" i="1"/>
  <c r="AO70" i="1"/>
  <c r="AO71" i="1"/>
  <c r="AO72" i="1"/>
  <c r="AO73" i="1"/>
  <c r="AO74" i="1"/>
  <c r="AO75" i="1"/>
  <c r="AO76" i="1"/>
  <c r="AO77" i="1"/>
  <c r="AO78" i="1"/>
  <c r="AO79" i="1"/>
  <c r="AO80" i="1"/>
  <c r="AO81" i="1"/>
  <c r="AO82" i="1"/>
  <c r="AO83" i="1"/>
  <c r="AO84" i="1"/>
  <c r="AO85" i="1"/>
  <c r="AO86" i="1"/>
  <c r="AO87" i="1"/>
  <c r="AO88" i="1"/>
  <c r="AO89" i="1"/>
  <c r="AO90" i="1"/>
  <c r="AO91" i="1"/>
  <c r="AO92" i="1"/>
  <c r="AO93" i="1"/>
  <c r="AO94" i="1"/>
  <c r="AO96" i="1"/>
  <c r="AO97" i="1"/>
  <c r="AO98" i="1"/>
  <c r="AO99" i="1"/>
  <c r="AO100" i="1"/>
  <c r="AO101" i="1"/>
  <c r="AO102" i="1"/>
  <c r="AO104" i="1"/>
  <c r="AO106" i="1"/>
  <c r="AO107" i="1"/>
  <c r="AO108" i="1"/>
  <c r="AO109" i="1"/>
  <c r="AO110" i="1"/>
  <c r="AO111" i="1"/>
  <c r="AO112" i="1"/>
  <c r="AO113" i="1"/>
  <c r="AO114" i="1"/>
  <c r="AO115" i="1"/>
  <c r="AO116" i="1"/>
  <c r="AO117" i="1"/>
  <c r="AO118" i="1"/>
  <c r="AO119" i="1"/>
  <c r="AO120" i="1"/>
  <c r="AO121" i="1"/>
  <c r="AO122" i="1"/>
  <c r="AO123" i="1"/>
  <c r="AO124" i="1"/>
  <c r="AO125" i="1"/>
  <c r="AO126" i="1"/>
  <c r="AO127" i="1"/>
  <c r="AO128" i="1"/>
  <c r="AO129" i="1"/>
  <c r="AO130" i="1"/>
  <c r="AO131" i="1"/>
  <c r="AO132" i="1"/>
  <c r="AO133" i="1"/>
  <c r="AO134" i="1"/>
  <c r="AO135" i="1"/>
  <c r="AO136" i="1"/>
  <c r="AO137" i="1"/>
  <c r="AO138" i="1"/>
  <c r="AO139" i="1"/>
  <c r="AO140" i="1"/>
  <c r="AO141" i="1"/>
  <c r="AO142" i="1"/>
  <c r="AO143" i="1"/>
  <c r="AO144" i="1"/>
  <c r="AO145" i="1"/>
  <c r="AO146" i="1"/>
  <c r="AO147" i="1"/>
  <c r="AO148" i="1"/>
  <c r="AO149" i="1"/>
  <c r="AO150" i="1"/>
  <c r="AO151" i="1"/>
  <c r="AO152" i="1"/>
  <c r="AO153" i="1"/>
  <c r="AO154" i="1"/>
  <c r="AO155" i="1"/>
  <c r="AO156" i="1"/>
  <c r="AO157" i="1"/>
  <c r="AO158" i="1"/>
  <c r="AO159" i="1"/>
  <c r="AO160" i="1"/>
  <c r="AO161" i="1"/>
  <c r="AO162" i="1"/>
  <c r="AO163" i="1"/>
  <c r="AO164" i="1"/>
  <c r="AO165" i="1"/>
  <c r="AO166" i="1"/>
  <c r="AO167" i="1"/>
  <c r="AO168" i="1"/>
  <c r="AO169" i="1"/>
  <c r="AO170" i="1"/>
  <c r="AO171" i="1"/>
  <c r="AO172" i="1"/>
  <c r="AO173" i="1"/>
  <c r="AO174" i="1"/>
  <c r="AO175" i="1"/>
  <c r="AO176" i="1"/>
  <c r="AO177" i="1"/>
  <c r="AO178" i="1"/>
  <c r="AO179" i="1"/>
  <c r="AO180" i="1"/>
  <c r="AO181" i="1"/>
  <c r="AO182" i="1"/>
  <c r="AO183" i="1"/>
  <c r="AO184" i="1"/>
  <c r="AO185" i="1"/>
  <c r="AO186" i="1"/>
  <c r="AO187" i="1"/>
  <c r="AO188" i="1"/>
  <c r="AO189" i="1"/>
  <c r="AO190" i="1"/>
  <c r="AO191" i="1"/>
  <c r="AO192" i="1"/>
  <c r="AO193" i="1"/>
  <c r="AO194" i="1"/>
  <c r="AO195" i="1"/>
  <c r="AO196" i="1"/>
  <c r="AO197" i="1"/>
  <c r="AO198" i="1"/>
  <c r="AO199" i="1"/>
  <c r="AO200" i="1"/>
  <c r="AO201" i="1"/>
  <c r="AO202" i="1"/>
  <c r="AO203" i="1"/>
  <c r="AO204" i="1"/>
  <c r="AO205" i="1"/>
  <c r="AO206" i="1"/>
  <c r="AO207" i="1"/>
  <c r="AO208" i="1"/>
  <c r="AO209" i="1"/>
  <c r="AO210" i="1"/>
  <c r="AO211" i="1"/>
  <c r="AO212" i="1"/>
  <c r="AO213" i="1"/>
  <c r="AO214" i="1"/>
  <c r="AO215" i="1"/>
  <c r="AO216" i="1"/>
  <c r="AO217" i="1"/>
  <c r="AO218" i="1"/>
  <c r="AO219" i="1"/>
  <c r="AO220" i="1"/>
  <c r="AO221" i="1"/>
  <c r="AO222" i="1"/>
  <c r="AO223" i="1"/>
  <c r="AO224" i="1"/>
  <c r="AO225" i="1"/>
  <c r="AO226" i="1"/>
  <c r="AO227" i="1"/>
  <c r="AO228" i="1"/>
  <c r="AO229" i="1"/>
  <c r="AO230" i="1"/>
  <c r="AO231" i="1"/>
  <c r="AO232" i="1"/>
  <c r="AO233" i="1"/>
  <c r="AO234" i="1"/>
  <c r="AO235" i="1"/>
  <c r="AO236" i="1"/>
  <c r="AO237" i="1"/>
  <c r="AO238" i="1"/>
  <c r="AO239" i="1"/>
  <c r="AO240" i="1"/>
  <c r="AO241" i="1"/>
  <c r="AO242" i="1"/>
  <c r="AO243" i="1"/>
  <c r="AO244" i="1"/>
  <c r="AO245" i="1"/>
  <c r="AO246" i="1"/>
  <c r="AO247" i="1"/>
  <c r="AO248" i="1"/>
  <c r="AO249" i="1"/>
  <c r="AO250" i="1"/>
  <c r="AO251" i="1"/>
  <c r="AO252" i="1"/>
  <c r="AO253" i="1"/>
  <c r="AO254" i="1"/>
  <c r="AO255" i="1"/>
  <c r="AO256" i="1"/>
  <c r="AO257" i="1"/>
  <c r="AO258" i="1"/>
  <c r="AO259" i="1"/>
  <c r="AO260" i="1"/>
  <c r="AO261" i="1"/>
  <c r="AO262" i="1"/>
  <c r="AO263" i="1"/>
  <c r="AO264" i="1"/>
  <c r="AO265" i="1"/>
  <c r="AO266" i="1"/>
  <c r="AO267" i="1"/>
  <c r="AO268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6" i="1"/>
  <c r="AI97" i="1"/>
  <c r="AI98" i="1"/>
  <c r="AI99" i="1"/>
  <c r="AI100" i="1"/>
  <c r="AI101" i="1"/>
  <c r="AI102" i="1"/>
  <c r="AI104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J108" i="1"/>
  <c r="AJ107" i="1"/>
  <c r="AJ106" i="1"/>
  <c r="AJ105" i="1"/>
  <c r="AI105" i="1" s="1"/>
  <c r="AO105" i="1" s="1"/>
  <c r="Z105" i="1" s="1"/>
  <c r="F105" i="1" s="1"/>
  <c r="AJ104" i="1"/>
  <c r="AJ103" i="1"/>
  <c r="AI103" i="1" s="1"/>
  <c r="AO103" i="1" s="1"/>
  <c r="Z103" i="1" s="1"/>
  <c r="F103" i="1" s="1"/>
  <c r="AJ102" i="1"/>
  <c r="AJ101" i="1"/>
  <c r="AJ100" i="1"/>
  <c r="AJ99" i="1"/>
  <c r="AJ98" i="1"/>
  <c r="AJ97" i="1"/>
  <c r="AJ96" i="1"/>
  <c r="AJ95" i="1"/>
  <c r="AI95" i="1" s="1"/>
  <c r="AO95" i="1" s="1"/>
  <c r="Z95" i="1" s="1"/>
  <c r="F95" i="1" s="1"/>
  <c r="AJ94" i="1"/>
  <c r="AJ93" i="1"/>
  <c r="AJ92" i="1"/>
  <c r="AJ91" i="1"/>
  <c r="AJ90" i="1"/>
  <c r="AJ89" i="1"/>
  <c r="AJ87" i="1"/>
  <c r="AJ86" i="1"/>
  <c r="AJ85" i="1"/>
  <c r="AJ84" i="1"/>
  <c r="AJ83" i="1"/>
  <c r="AJ82" i="1"/>
  <c r="AJ81" i="1"/>
  <c r="AJ80" i="1"/>
  <c r="AJ79" i="1"/>
  <c r="AJ78" i="1"/>
  <c r="AJ77" i="1"/>
  <c r="AJ76" i="1"/>
  <c r="AJ75" i="1"/>
  <c r="AJ74" i="1"/>
  <c r="AJ73" i="1"/>
  <c r="AJ72" i="1"/>
  <c r="AJ71" i="1"/>
  <c r="AJ70" i="1"/>
  <c r="AJ69" i="1"/>
  <c r="AJ68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46" i="1"/>
  <c r="AJ67" i="1"/>
  <c r="AJ88" i="1"/>
  <c r="AJ109" i="1"/>
  <c r="AJ110" i="1"/>
  <c r="AJ111" i="1"/>
  <c r="AJ112" i="1"/>
  <c r="AJ113" i="1"/>
  <c r="AJ114" i="1"/>
  <c r="AJ115" i="1"/>
  <c r="AJ116" i="1"/>
  <c r="AJ117" i="1"/>
  <c r="AJ118" i="1"/>
  <c r="AJ119" i="1"/>
  <c r="AJ45" i="1"/>
  <c r="AJ44" i="1"/>
  <c r="AJ43" i="1"/>
  <c r="AJ42" i="1"/>
  <c r="AJ41" i="1"/>
  <c r="AJ40" i="1"/>
  <c r="AJ39" i="1"/>
  <c r="AJ38" i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J7" i="1"/>
  <c r="AI6" i="1"/>
  <c r="AO6" i="1" s="1"/>
  <c r="Z6" i="1" s="1"/>
  <c r="F6" i="1" s="1"/>
  <c r="AJ5" i="1"/>
  <c r="AI5" i="1" s="1"/>
  <c r="AO5" i="1" s="1"/>
  <c r="Z5" i="1" s="1"/>
  <c r="F5" i="1" s="1"/>
</calcChain>
</file>

<file path=xl/sharedStrings.xml><?xml version="1.0" encoding="utf-8"?>
<sst xmlns="http://schemas.openxmlformats.org/spreadsheetml/2006/main" count="439" uniqueCount="348">
  <si>
    <t>realistic</t>
  </si>
  <si>
    <t>A</t>
  </si>
  <si>
    <t>innovación</t>
  </si>
  <si>
    <t>exploration</t>
  </si>
  <si>
    <t>B</t>
  </si>
  <si>
    <t>misil</t>
  </si>
  <si>
    <t>global warming</t>
  </si>
  <si>
    <t>C</t>
  </si>
  <si>
    <t>contaminación</t>
  </si>
  <si>
    <t>innovation</t>
  </si>
  <si>
    <t>D</t>
  </si>
  <si>
    <t>estación de poder</t>
  </si>
  <si>
    <t>missile</t>
  </si>
  <si>
    <t>E</t>
  </si>
  <si>
    <t>arquitectura</t>
  </si>
  <si>
    <t>pollution</t>
  </si>
  <si>
    <t>F</t>
  </si>
  <si>
    <t>exploración</t>
  </si>
  <si>
    <t>power station</t>
  </si>
  <si>
    <t>G</t>
  </si>
  <si>
    <t>afectar</t>
  </si>
  <si>
    <t>rocket</t>
  </si>
  <si>
    <t>H</t>
  </si>
  <si>
    <t>descargar</t>
  </si>
  <si>
    <t>satellite receiver</t>
  </si>
  <si>
    <t>I</t>
  </si>
  <si>
    <t>fuera del país</t>
  </si>
  <si>
    <t>smoke detector</t>
  </si>
  <si>
    <t>J</t>
  </si>
  <si>
    <t>calentamiento global</t>
  </si>
  <si>
    <t>take off</t>
  </si>
  <si>
    <t>K</t>
  </si>
  <si>
    <t>cohete</t>
  </si>
  <si>
    <t>affect</t>
  </si>
  <si>
    <t>L</t>
  </si>
  <si>
    <t>receptor satelital</t>
  </si>
  <si>
    <t>download</t>
  </si>
  <si>
    <t>M</t>
  </si>
  <si>
    <t>detector de humo</t>
  </si>
  <si>
    <t>overseas</t>
  </si>
  <si>
    <t>N</t>
  </si>
  <si>
    <t>despegar/quitar</t>
  </si>
  <si>
    <t>architecture</t>
  </si>
  <si>
    <t>O</t>
  </si>
  <si>
    <t>carrera</t>
  </si>
  <si>
    <t>career</t>
  </si>
  <si>
    <t>P</t>
  </si>
  <si>
    <t>realista</t>
  </si>
  <si>
    <t>construction</t>
  </si>
  <si>
    <t>Q</t>
  </si>
  <si>
    <t>laboratorio</t>
  </si>
  <si>
    <t>course</t>
  </si>
  <si>
    <t>R</t>
  </si>
  <si>
    <t>manufacturar</t>
  </si>
  <si>
    <t>lab</t>
  </si>
  <si>
    <t>S</t>
  </si>
  <si>
    <t>construcción</t>
  </si>
  <si>
    <t>manufacturing</t>
  </si>
  <si>
    <t>T</t>
  </si>
  <si>
    <t>curso</t>
  </si>
  <si>
    <t>qualification</t>
  </si>
  <si>
    <t>técnico</t>
  </si>
  <si>
    <t>research</t>
  </si>
  <si>
    <t>tráfico</t>
  </si>
  <si>
    <t>semester</t>
  </si>
  <si>
    <t>presente</t>
  </si>
  <si>
    <t>structure</t>
  </si>
  <si>
    <t>reporte</t>
  </si>
  <si>
    <t>subject</t>
  </si>
  <si>
    <t>costos</t>
  </si>
  <si>
    <t>tecnician</t>
  </si>
  <si>
    <t>función</t>
  </si>
  <si>
    <t>trafic</t>
  </si>
  <si>
    <t>modelo</t>
  </si>
  <si>
    <t>present</t>
  </si>
  <si>
    <t>molde</t>
  </si>
  <si>
    <t>brief</t>
  </si>
  <si>
    <t>calificación</t>
  </si>
  <si>
    <t>costing</t>
  </si>
  <si>
    <t>investigación</t>
  </si>
  <si>
    <t>function</t>
  </si>
  <si>
    <t>semestre</t>
  </si>
  <si>
    <t>model</t>
  </si>
  <si>
    <t>estructura</t>
  </si>
  <si>
    <t>mould</t>
  </si>
  <si>
    <t>sujeto/materia</t>
  </si>
  <si>
    <t>product</t>
  </si>
  <si>
    <t>investigar</t>
  </si>
  <si>
    <t>prototype</t>
  </si>
  <si>
    <t>produccion en masa</t>
  </si>
  <si>
    <t>support</t>
  </si>
  <si>
    <t>aerodinamico</t>
  </si>
  <si>
    <t>evaluate</t>
  </si>
  <si>
    <t>producto</t>
  </si>
  <si>
    <t>investigate</t>
  </si>
  <si>
    <t>prototipo</t>
  </si>
  <si>
    <t>mass produce</t>
  </si>
  <si>
    <t>soporte</t>
  </si>
  <si>
    <t>aerodynamic</t>
  </si>
  <si>
    <t>evaluar</t>
  </si>
  <si>
    <t>alloy</t>
  </si>
  <si>
    <t>reconocimiento</t>
  </si>
  <si>
    <t>laminate</t>
  </si>
  <si>
    <t>Personal Identification umber</t>
  </si>
  <si>
    <t>plywood</t>
  </si>
  <si>
    <t>sensor de movimiento</t>
  </si>
  <si>
    <t>property</t>
  </si>
  <si>
    <t>global possitioning system</t>
  </si>
  <si>
    <t>ratio</t>
  </si>
  <si>
    <t>único</t>
  </si>
  <si>
    <t>vary</t>
  </si>
  <si>
    <t>baja tecnología</t>
  </si>
  <si>
    <t>soundproof</t>
  </si>
  <si>
    <t>generar</t>
  </si>
  <si>
    <t>two stroke</t>
  </si>
  <si>
    <t>cargar</t>
  </si>
  <si>
    <t>accelerator</t>
  </si>
  <si>
    <t>bomba</t>
  </si>
  <si>
    <t>domestic appliance</t>
  </si>
  <si>
    <t>combustibe</t>
  </si>
  <si>
    <t>fuel</t>
  </si>
  <si>
    <t>aplicación doméstica</t>
  </si>
  <si>
    <t>pump</t>
  </si>
  <si>
    <t>acelerador</t>
  </si>
  <si>
    <t>charge</t>
  </si>
  <si>
    <t>dos tiempos</t>
  </si>
  <si>
    <t>generate</t>
  </si>
  <si>
    <t>a prueba de sonido</t>
  </si>
  <si>
    <t>low tech</t>
  </si>
  <si>
    <t>variar</t>
  </si>
  <si>
    <t>unique</t>
  </si>
  <si>
    <t>radio</t>
  </si>
  <si>
    <t>GPS</t>
  </si>
  <si>
    <t>propiedad</t>
  </si>
  <si>
    <t>motion sensor</t>
  </si>
  <si>
    <t>triplay</t>
  </si>
  <si>
    <t>PIN</t>
  </si>
  <si>
    <t>laminar</t>
  </si>
  <si>
    <t>recognition</t>
  </si>
  <si>
    <t>aleación</t>
  </si>
  <si>
    <t>security</t>
  </si>
  <si>
    <t>gatillo</t>
  </si>
  <si>
    <t>sensor</t>
  </si>
  <si>
    <t>incapacitar</t>
  </si>
  <si>
    <t>trigger</t>
  </si>
  <si>
    <t>barril</t>
  </si>
  <si>
    <t>incapacitate</t>
  </si>
  <si>
    <t>hoja de corte</t>
  </si>
  <si>
    <t>barrel</t>
  </si>
  <si>
    <t>proceso</t>
  </si>
  <si>
    <t>blade</t>
  </si>
  <si>
    <t>sierra</t>
  </si>
  <si>
    <t>hopper</t>
  </si>
  <si>
    <t>succión</t>
  </si>
  <si>
    <t>ingredients</t>
  </si>
  <si>
    <t>soldando</t>
  </si>
  <si>
    <t>plant</t>
  </si>
  <si>
    <t>fresco</t>
  </si>
  <si>
    <t>process</t>
  </si>
  <si>
    <t>seguridad</t>
  </si>
  <si>
    <t>saw</t>
  </si>
  <si>
    <t xml:space="preserve">sensor  </t>
  </si>
  <si>
    <t>suction</t>
  </si>
  <si>
    <t>embudo</t>
  </si>
  <si>
    <t>welding</t>
  </si>
  <si>
    <t>ingredientes</t>
  </si>
  <si>
    <t>cool</t>
  </si>
  <si>
    <t>planta</t>
  </si>
  <si>
    <t>efficient</t>
  </si>
  <si>
    <t>production</t>
  </si>
  <si>
    <t>hybrid</t>
  </si>
  <si>
    <t>retrasar</t>
  </si>
  <si>
    <t>liquefied</t>
  </si>
  <si>
    <t>neumático</t>
  </si>
  <si>
    <t>pneumatic</t>
  </si>
  <si>
    <t>liquido</t>
  </si>
  <si>
    <t>delay</t>
  </si>
  <si>
    <t>híbrido</t>
  </si>
  <si>
    <t>eficiente</t>
  </si>
  <si>
    <t>public transport</t>
  </si>
  <si>
    <t>hidraulico</t>
  </si>
  <si>
    <t>convert</t>
  </si>
  <si>
    <t>recargable</t>
  </si>
  <si>
    <t>detect</t>
  </si>
  <si>
    <t>imagen</t>
  </si>
  <si>
    <t>give up</t>
  </si>
  <si>
    <t>venderse para...</t>
  </si>
  <si>
    <t>monitor</t>
  </si>
  <si>
    <t>trasporte público</t>
  </si>
  <si>
    <t>prefabricated</t>
  </si>
  <si>
    <t>convertir</t>
  </si>
  <si>
    <t>bonus</t>
  </si>
  <si>
    <t>detectar</t>
  </si>
  <si>
    <t>guard</t>
  </si>
  <si>
    <t>dar/entregar/rendirse</t>
  </si>
  <si>
    <t>lifeline</t>
  </si>
  <si>
    <t>ultarsonido</t>
  </si>
  <si>
    <t>safety harness</t>
  </si>
  <si>
    <t>hydraulic</t>
  </si>
  <si>
    <t>pagina de la red</t>
  </si>
  <si>
    <t>rechargeable</t>
  </si>
  <si>
    <t>calcular</t>
  </si>
  <si>
    <t>image</t>
  </si>
  <si>
    <t>reflejar</t>
  </si>
  <si>
    <t>sell by date</t>
  </si>
  <si>
    <t>vibrar</t>
  </si>
  <si>
    <t>ultrasound</t>
  </si>
  <si>
    <t>monitorear</t>
  </si>
  <si>
    <t>valve</t>
  </si>
  <si>
    <t>prefabricado</t>
  </si>
  <si>
    <t>web page</t>
  </si>
  <si>
    <t>bono</t>
  </si>
  <si>
    <t>calculate</t>
  </si>
  <si>
    <t>guardia</t>
  </si>
  <si>
    <t>reflect</t>
  </si>
  <si>
    <t>linea de tiempo</t>
  </si>
  <si>
    <t>vibrate</t>
  </si>
  <si>
    <t>arnés de seguridad</t>
  </si>
  <si>
    <t>online</t>
  </si>
  <si>
    <t>dos dimensiones</t>
  </si>
  <si>
    <t>animator</t>
  </si>
  <si>
    <t>tres dimensiones</t>
  </si>
  <si>
    <t>code</t>
  </si>
  <si>
    <t>simular</t>
  </si>
  <si>
    <t>games console</t>
  </si>
  <si>
    <t>simulación</t>
  </si>
  <si>
    <t>hard disk</t>
  </si>
  <si>
    <t>programa</t>
  </si>
  <si>
    <t>program</t>
  </si>
  <si>
    <t>disco duro</t>
  </si>
  <si>
    <t>simulation</t>
  </si>
  <si>
    <t>consuela de juegos</t>
  </si>
  <si>
    <t>simulated</t>
  </si>
  <si>
    <t>código</t>
  </si>
  <si>
    <t>Three-dimensional (3D)</t>
  </si>
  <si>
    <t>animador</t>
  </si>
  <si>
    <t>two dimensional (2D)</t>
  </si>
  <si>
    <t>en linea</t>
  </si>
  <si>
    <t>thrust</t>
  </si>
  <si>
    <t>hack</t>
  </si>
  <si>
    <t>rival</t>
  </si>
  <si>
    <t>vertical</t>
  </si>
  <si>
    <t>sketch</t>
  </si>
  <si>
    <t>flexible</t>
  </si>
  <si>
    <t>bearings</t>
  </si>
  <si>
    <t>composites</t>
  </si>
  <si>
    <t>corrosion</t>
  </si>
  <si>
    <t>performance</t>
  </si>
  <si>
    <t>pvc</t>
  </si>
  <si>
    <t>wear</t>
  </si>
  <si>
    <t>rural</t>
  </si>
  <si>
    <t>compression</t>
  </si>
  <si>
    <t>crankshaft</t>
  </si>
  <si>
    <t>exhaust gas</t>
  </si>
  <si>
    <t>pulley</t>
  </si>
  <si>
    <t>engage</t>
  </si>
  <si>
    <t>body armour</t>
  </si>
  <si>
    <t>shock</t>
  </si>
  <si>
    <t>tagging</t>
  </si>
  <si>
    <t>grip</t>
  </si>
  <si>
    <t>escape</t>
  </si>
  <si>
    <t>bonding</t>
  </si>
  <si>
    <t>extrussion</t>
  </si>
  <si>
    <t>plating</t>
  </si>
  <si>
    <t>spray</t>
  </si>
  <si>
    <t>congestion</t>
  </si>
  <si>
    <t>fuel cell</t>
  </si>
  <si>
    <t>flammable</t>
  </si>
  <si>
    <t>throttle</t>
  </si>
  <si>
    <t>Off-site</t>
  </si>
  <si>
    <t>cladding</t>
  </si>
  <si>
    <t>deckling</t>
  </si>
  <si>
    <t>former</t>
  </si>
  <si>
    <t>girder</t>
  </si>
  <si>
    <t>grinder</t>
  </si>
  <si>
    <t>storey</t>
  </si>
  <si>
    <t>buckle</t>
  </si>
  <si>
    <t>pile</t>
  </si>
  <si>
    <t>accuracy</t>
  </si>
  <si>
    <t>coil</t>
  </si>
  <si>
    <t>joystick</t>
  </si>
  <si>
    <t>scanner</t>
  </si>
  <si>
    <t>portable</t>
  </si>
  <si>
    <t>broadband</t>
  </si>
  <si>
    <t>clip</t>
  </si>
  <si>
    <t>hardware</t>
  </si>
  <si>
    <t>setting</t>
  </si>
  <si>
    <t>track</t>
  </si>
  <si>
    <t>trend</t>
  </si>
  <si>
    <t>update</t>
  </si>
  <si>
    <t>customized</t>
  </si>
  <si>
    <t>CADCAM</t>
  </si>
  <si>
    <t>CIM</t>
  </si>
  <si>
    <t>CNC</t>
  </si>
  <si>
    <t>defect</t>
  </si>
  <si>
    <t>machine tool</t>
  </si>
  <si>
    <t>machining</t>
  </si>
  <si>
    <t>peripheral</t>
  </si>
  <si>
    <t>software</t>
  </si>
  <si>
    <t>supplies</t>
  </si>
  <si>
    <t>inspect</t>
  </si>
  <si>
    <t>compatible</t>
  </si>
  <si>
    <t>complex</t>
  </si>
  <si>
    <t>in orbit</t>
  </si>
  <si>
    <t>adaptor</t>
  </si>
  <si>
    <t>antenna</t>
  </si>
  <si>
    <t>computer file</t>
  </si>
  <si>
    <t>dish</t>
  </si>
  <si>
    <t>network</t>
  </si>
  <si>
    <t>router</t>
  </si>
  <si>
    <t xml:space="preserve">satellite  </t>
  </si>
  <si>
    <t>screen</t>
  </si>
  <si>
    <t>wireless hotspot</t>
  </si>
  <si>
    <t>compress (data)</t>
  </si>
  <si>
    <t>replace</t>
  </si>
  <si>
    <t>colour blind</t>
  </si>
  <si>
    <t>Of-shore</t>
  </si>
  <si>
    <t>carpentry</t>
  </si>
  <si>
    <t>competences</t>
  </si>
  <si>
    <t>CV</t>
  </si>
  <si>
    <t>experiences</t>
  </si>
  <si>
    <t>interview</t>
  </si>
  <si>
    <t>lighting</t>
  </si>
  <si>
    <t>maintanance</t>
  </si>
  <si>
    <t>project management</t>
  </si>
  <si>
    <t>recording studio</t>
  </si>
  <si>
    <t>requirement</t>
  </si>
  <si>
    <t>sound system</t>
  </si>
  <si>
    <t>training</t>
  </si>
  <si>
    <t>supervise</t>
  </si>
  <si>
    <t>automatically</t>
  </si>
  <si>
    <t>blurred (vision)</t>
  </si>
  <si>
    <t>smart</t>
  </si>
  <si>
    <t>stressed</t>
  </si>
  <si>
    <t>unmaned</t>
  </si>
  <si>
    <t>virtual</t>
  </si>
  <si>
    <t>Voice-operated</t>
  </si>
  <si>
    <t>chip</t>
  </si>
  <si>
    <t>intranet</t>
  </si>
  <si>
    <t>prediction</t>
  </si>
  <si>
    <t>processor</t>
  </si>
  <si>
    <t>virus</t>
  </si>
  <si>
    <t>interact</t>
  </si>
  <si>
    <t>report</t>
  </si>
  <si>
    <t>stick</t>
  </si>
  <si>
    <t>válvula</t>
  </si>
  <si>
    <t>VIII BIOMEDICA</t>
  </si>
  <si>
    <t>NAMES: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</si>
</sst>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402166</xdr:colOff>
      <xdr:row>0</xdr:row>
      <xdr:rowOff>0</xdr:rowOff>
    </xdr:from>
    <xdr:to>
      <xdr:col>6</xdr:col>
      <xdr:colOff>63499</xdr:colOff>
      <xdr:row>3</xdr:row>
      <xdr:rowOff>74083</xdr:rowOff>
    </xdr:to>
    <xdr:pic>
      <xdr:nvPicPr>
        <xdr:cNvPr id="2" name="Imagen 1" descr="http://www.uaeh.edu.mx/MICAI/index_archivos/logo_upp%5b1%5d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6166" y="0"/>
          <a:ext cx="3598333" cy="7725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O268"/>
  <sheetViews>
    <sheetView tabSelected="1" zoomScale="90" zoomScaleNormal="90" workbookViewId="0">
      <selection activeCell="H4" sqref="H4"/>
    </sheetView>
  </sheetViews>
  <sheetFormatPr baseColWidth="10" defaultRowHeight="18" x14ac:dyDescent="0.25"/>
  <cols>
    <col min="1" max="2" width="11.42578125" style="1"/>
    <col min="3" max="3" width="6" style="2" bestFit="1" customWidth="1"/>
    <col min="4" max="4" width="30.140625" style="1" bestFit="1" customWidth="1"/>
    <col min="5" max="5" width="11.42578125" style="1"/>
    <col min="6" max="6" width="11.42578125" style="8"/>
    <col min="7" max="7" width="7.28515625" style="2" customWidth="1"/>
    <col min="8" max="8" width="37.140625" style="1" bestFit="1" customWidth="1"/>
    <col min="9" max="9" width="6" style="4" bestFit="1" customWidth="1"/>
    <col min="10" max="34" width="11.42578125" style="1" customWidth="1"/>
    <col min="35" max="35" width="10.140625" style="1" customWidth="1"/>
    <col min="36" max="36" width="11.42578125" style="1" customWidth="1"/>
    <col min="37" max="16384" width="11.42578125" style="1"/>
  </cols>
  <sheetData>
    <row r="1" spans="3:41" x14ac:dyDescent="0.25">
      <c r="D1" s="3"/>
      <c r="E1" s="3"/>
      <c r="F1" s="3"/>
      <c r="H1" s="11" t="s">
        <v>346</v>
      </c>
    </row>
    <row r="2" spans="3:41" x14ac:dyDescent="0.25">
      <c r="D2" s="3"/>
      <c r="E2" s="3"/>
      <c r="F2" s="3"/>
      <c r="H2" s="6" t="s">
        <v>347</v>
      </c>
      <c r="AO2" s="1">
        <f t="shared" ref="AO2:AO5" si="0">AI2</f>
        <v>0</v>
      </c>
    </row>
    <row r="3" spans="3:41" x14ac:dyDescent="0.25">
      <c r="D3" s="3"/>
      <c r="E3" s="3"/>
      <c r="F3" s="3"/>
      <c r="H3" s="6"/>
      <c r="Z3" s="1">
        <f t="shared" ref="Z3:Z5" si="1">AO3</f>
        <v>0</v>
      </c>
      <c r="AI3" s="1">
        <f t="shared" ref="AI3:AI5" si="2">AJ3</f>
        <v>0</v>
      </c>
      <c r="AO3" s="1">
        <f t="shared" si="0"/>
        <v>0</v>
      </c>
    </row>
    <row r="4" spans="3:41" x14ac:dyDescent="0.25">
      <c r="H4" s="6"/>
      <c r="Z4" s="1">
        <f t="shared" si="1"/>
        <v>0</v>
      </c>
      <c r="AI4" s="1">
        <f t="shared" si="2"/>
        <v>0</v>
      </c>
      <c r="AO4" s="1">
        <f t="shared" si="0"/>
        <v>0</v>
      </c>
    </row>
    <row r="5" spans="3:41" x14ac:dyDescent="0.25">
      <c r="C5" s="5">
        <v>1</v>
      </c>
      <c r="D5" s="6" t="s">
        <v>0</v>
      </c>
      <c r="E5" s="10"/>
      <c r="F5" s="9" t="str">
        <f>Z5</f>
        <v xml:space="preserve"> </v>
      </c>
      <c r="G5" s="5" t="s">
        <v>1</v>
      </c>
      <c r="H5" s="6" t="s">
        <v>2</v>
      </c>
      <c r="Z5" s="1" t="str">
        <f t="shared" si="1"/>
        <v xml:space="preserve"> </v>
      </c>
      <c r="AI5" s="1" t="str">
        <f t="shared" si="2"/>
        <v xml:space="preserve"> </v>
      </c>
      <c r="AJ5" s="1" t="str">
        <f>IF(E5="P","good"," ")</f>
        <v xml:space="preserve"> </v>
      </c>
      <c r="AO5" s="1" t="str">
        <f t="shared" si="0"/>
        <v xml:space="preserve"> </v>
      </c>
    </row>
    <row r="6" spans="3:41" x14ac:dyDescent="0.25">
      <c r="C6" s="5">
        <v>2</v>
      </c>
      <c r="D6" s="6" t="s">
        <v>3</v>
      </c>
      <c r="E6" s="10"/>
      <c r="F6" s="9" t="str">
        <f>Z6</f>
        <v/>
      </c>
      <c r="G6" s="5" t="s">
        <v>4</v>
      </c>
      <c r="H6" s="6" t="s">
        <v>5</v>
      </c>
      <c r="Z6" s="1" t="str">
        <f>AO6</f>
        <v/>
      </c>
      <c r="AI6" s="1" t="str">
        <f t="shared" ref="AI6:AI69" si="3">AJ6</f>
        <v/>
      </c>
      <c r="AJ6" s="1" t="str">
        <f>IF(E6="F","good","")</f>
        <v/>
      </c>
      <c r="AO6" s="1" t="str">
        <f>AI6</f>
        <v/>
      </c>
    </row>
    <row r="7" spans="3:41" x14ac:dyDescent="0.25">
      <c r="C7" s="5">
        <v>3</v>
      </c>
      <c r="D7" s="6" t="s">
        <v>6</v>
      </c>
      <c r="E7" s="10"/>
      <c r="F7" s="9" t="str">
        <f t="shared" ref="F7:F70" si="4">Z7</f>
        <v/>
      </c>
      <c r="G7" s="5" t="s">
        <v>7</v>
      </c>
      <c r="H7" s="6" t="s">
        <v>8</v>
      </c>
      <c r="Z7" s="1" t="str">
        <f t="shared" ref="Z7:Z70" si="5">AO7</f>
        <v/>
      </c>
      <c r="AI7" s="1" t="str">
        <f t="shared" si="3"/>
        <v/>
      </c>
      <c r="AJ7" s="1" t="str">
        <f>IF(E7="J","good","")</f>
        <v/>
      </c>
      <c r="AO7" s="1" t="str">
        <f t="shared" ref="AO7:AO70" si="6">AI7</f>
        <v/>
      </c>
    </row>
    <row r="8" spans="3:41" x14ac:dyDescent="0.25">
      <c r="C8" s="5">
        <v>4</v>
      </c>
      <c r="D8" s="6" t="s">
        <v>9</v>
      </c>
      <c r="E8" s="10"/>
      <c r="F8" s="9" t="str">
        <f t="shared" si="4"/>
        <v/>
      </c>
      <c r="G8" s="5" t="s">
        <v>10</v>
      </c>
      <c r="H8" s="6" t="s">
        <v>11</v>
      </c>
      <c r="Z8" s="1" t="str">
        <f t="shared" si="5"/>
        <v/>
      </c>
      <c r="AI8" s="1" t="str">
        <f t="shared" si="3"/>
        <v/>
      </c>
      <c r="AJ8" s="1" t="str">
        <f>IF(E8="A","good","")</f>
        <v/>
      </c>
      <c r="AO8" s="1" t="str">
        <f t="shared" si="6"/>
        <v/>
      </c>
    </row>
    <row r="9" spans="3:41" x14ac:dyDescent="0.25">
      <c r="C9" s="5">
        <v>5</v>
      </c>
      <c r="D9" s="6" t="s">
        <v>12</v>
      </c>
      <c r="E9" s="10"/>
      <c r="F9" s="9" t="str">
        <f t="shared" si="4"/>
        <v/>
      </c>
      <c r="G9" s="5" t="s">
        <v>13</v>
      </c>
      <c r="H9" s="6" t="s">
        <v>14</v>
      </c>
      <c r="Z9" s="1" t="str">
        <f t="shared" si="5"/>
        <v/>
      </c>
      <c r="AI9" s="1" t="str">
        <f t="shared" si="3"/>
        <v/>
      </c>
      <c r="AJ9" s="1" t="str">
        <f>IF(E9="B","good","")</f>
        <v/>
      </c>
      <c r="AO9" s="1" t="str">
        <f t="shared" si="6"/>
        <v/>
      </c>
    </row>
    <row r="10" spans="3:41" x14ac:dyDescent="0.25">
      <c r="C10" s="5">
        <v>6</v>
      </c>
      <c r="D10" s="6" t="s">
        <v>15</v>
      </c>
      <c r="E10" s="10"/>
      <c r="F10" s="9" t="str">
        <f t="shared" si="4"/>
        <v/>
      </c>
      <c r="G10" s="5" t="s">
        <v>16</v>
      </c>
      <c r="H10" s="6" t="s">
        <v>17</v>
      </c>
      <c r="Z10" s="1" t="str">
        <f t="shared" si="5"/>
        <v/>
      </c>
      <c r="AI10" s="1" t="str">
        <f t="shared" si="3"/>
        <v/>
      </c>
      <c r="AJ10" s="1" t="str">
        <f>IF(E10="C","good","")</f>
        <v/>
      </c>
      <c r="AO10" s="1" t="str">
        <f t="shared" si="6"/>
        <v/>
      </c>
    </row>
    <row r="11" spans="3:41" x14ac:dyDescent="0.25">
      <c r="C11" s="5">
        <v>7</v>
      </c>
      <c r="D11" s="6" t="s">
        <v>18</v>
      </c>
      <c r="E11" s="10"/>
      <c r="F11" s="9" t="str">
        <f t="shared" si="4"/>
        <v/>
      </c>
      <c r="G11" s="5" t="s">
        <v>19</v>
      </c>
      <c r="H11" s="6" t="s">
        <v>20</v>
      </c>
      <c r="Z11" s="1" t="str">
        <f t="shared" si="5"/>
        <v/>
      </c>
      <c r="AI11" s="1" t="str">
        <f t="shared" si="3"/>
        <v/>
      </c>
      <c r="AJ11" s="1" t="str">
        <f>IF(E11="D","good","")</f>
        <v/>
      </c>
      <c r="AO11" s="1" t="str">
        <f t="shared" si="6"/>
        <v/>
      </c>
    </row>
    <row r="12" spans="3:41" x14ac:dyDescent="0.25">
      <c r="C12" s="5">
        <v>8</v>
      </c>
      <c r="D12" s="6" t="s">
        <v>21</v>
      </c>
      <c r="E12" s="10"/>
      <c r="F12" s="9" t="str">
        <f t="shared" si="4"/>
        <v/>
      </c>
      <c r="G12" s="5" t="s">
        <v>22</v>
      </c>
      <c r="H12" s="6" t="s">
        <v>23</v>
      </c>
      <c r="Z12" s="1" t="str">
        <f t="shared" si="5"/>
        <v/>
      </c>
      <c r="AI12" s="1" t="str">
        <f t="shared" si="3"/>
        <v/>
      </c>
      <c r="AJ12" s="1" t="str">
        <f>IF(E12="K","good","")</f>
        <v/>
      </c>
      <c r="AO12" s="1" t="str">
        <f t="shared" si="6"/>
        <v/>
      </c>
    </row>
    <row r="13" spans="3:41" x14ac:dyDescent="0.25">
      <c r="C13" s="5">
        <v>9</v>
      </c>
      <c r="D13" s="6" t="s">
        <v>24</v>
      </c>
      <c r="E13" s="10"/>
      <c r="F13" s="9" t="str">
        <f t="shared" si="4"/>
        <v/>
      </c>
      <c r="G13" s="5" t="s">
        <v>25</v>
      </c>
      <c r="H13" s="6" t="s">
        <v>26</v>
      </c>
      <c r="Z13" s="1" t="str">
        <f t="shared" si="5"/>
        <v/>
      </c>
      <c r="AI13" s="1" t="str">
        <f t="shared" si="3"/>
        <v/>
      </c>
      <c r="AJ13" s="1" t="str">
        <f>IF(E13="L","good","")</f>
        <v/>
      </c>
      <c r="AO13" s="1" t="str">
        <f t="shared" si="6"/>
        <v/>
      </c>
    </row>
    <row r="14" spans="3:41" x14ac:dyDescent="0.25">
      <c r="C14" s="5">
        <v>10</v>
      </c>
      <c r="D14" s="6" t="s">
        <v>27</v>
      </c>
      <c r="E14" s="10"/>
      <c r="F14" s="9" t="str">
        <f t="shared" si="4"/>
        <v/>
      </c>
      <c r="G14" s="5" t="s">
        <v>28</v>
      </c>
      <c r="H14" s="6" t="s">
        <v>29</v>
      </c>
      <c r="Z14" s="1" t="str">
        <f t="shared" si="5"/>
        <v/>
      </c>
      <c r="AI14" s="1" t="str">
        <f t="shared" si="3"/>
        <v/>
      </c>
      <c r="AJ14" s="1" t="str">
        <f>IF(E14="M","good","")</f>
        <v/>
      </c>
      <c r="AO14" s="1" t="str">
        <f t="shared" si="6"/>
        <v/>
      </c>
    </row>
    <row r="15" spans="3:41" x14ac:dyDescent="0.25">
      <c r="C15" s="5">
        <v>11</v>
      </c>
      <c r="D15" s="6" t="s">
        <v>30</v>
      </c>
      <c r="E15" s="10"/>
      <c r="F15" s="9" t="str">
        <f t="shared" si="4"/>
        <v/>
      </c>
      <c r="G15" s="5" t="s">
        <v>31</v>
      </c>
      <c r="H15" s="6" t="s">
        <v>32</v>
      </c>
      <c r="Z15" s="1" t="str">
        <f t="shared" si="5"/>
        <v/>
      </c>
      <c r="AI15" s="1" t="str">
        <f t="shared" si="3"/>
        <v/>
      </c>
      <c r="AJ15" s="1" t="str">
        <f>IF(E15="N","good","")</f>
        <v/>
      </c>
      <c r="AO15" s="1" t="str">
        <f t="shared" si="6"/>
        <v/>
      </c>
    </row>
    <row r="16" spans="3:41" x14ac:dyDescent="0.25">
      <c r="C16" s="5">
        <v>12</v>
      </c>
      <c r="D16" s="6" t="s">
        <v>33</v>
      </c>
      <c r="E16" s="10"/>
      <c r="F16" s="9" t="str">
        <f t="shared" si="4"/>
        <v/>
      </c>
      <c r="G16" s="5" t="s">
        <v>34</v>
      </c>
      <c r="H16" s="6" t="s">
        <v>35</v>
      </c>
      <c r="Z16" s="1" t="str">
        <f t="shared" si="5"/>
        <v/>
      </c>
      <c r="AI16" s="1" t="str">
        <f t="shared" si="3"/>
        <v/>
      </c>
      <c r="AJ16" s="1" t="str">
        <f>IF(E16="G","good","")</f>
        <v/>
      </c>
      <c r="AO16" s="1" t="str">
        <f t="shared" si="6"/>
        <v/>
      </c>
    </row>
    <row r="17" spans="3:41" x14ac:dyDescent="0.25">
      <c r="C17" s="5">
        <v>13</v>
      </c>
      <c r="D17" s="6" t="s">
        <v>36</v>
      </c>
      <c r="E17" s="10"/>
      <c r="F17" s="9" t="str">
        <f t="shared" si="4"/>
        <v/>
      </c>
      <c r="G17" s="5" t="s">
        <v>37</v>
      </c>
      <c r="H17" s="6" t="s">
        <v>38</v>
      </c>
      <c r="Z17" s="1" t="str">
        <f t="shared" si="5"/>
        <v/>
      </c>
      <c r="AI17" s="1" t="str">
        <f t="shared" si="3"/>
        <v/>
      </c>
      <c r="AJ17" s="1" t="str">
        <f>IF(E17="H","good","")</f>
        <v/>
      </c>
      <c r="AO17" s="1" t="str">
        <f t="shared" si="6"/>
        <v/>
      </c>
    </row>
    <row r="18" spans="3:41" x14ac:dyDescent="0.25">
      <c r="C18" s="5">
        <v>14</v>
      </c>
      <c r="D18" s="6" t="s">
        <v>39</v>
      </c>
      <c r="E18" s="10"/>
      <c r="F18" s="9" t="str">
        <f t="shared" si="4"/>
        <v/>
      </c>
      <c r="G18" s="5" t="s">
        <v>40</v>
      </c>
      <c r="H18" s="6" t="s">
        <v>41</v>
      </c>
      <c r="Z18" s="1" t="str">
        <f t="shared" si="5"/>
        <v/>
      </c>
      <c r="AI18" s="1" t="str">
        <f t="shared" si="3"/>
        <v/>
      </c>
      <c r="AJ18" s="1" t="str">
        <f>IF(E18="I","good","")</f>
        <v/>
      </c>
      <c r="AO18" s="1" t="str">
        <f t="shared" si="6"/>
        <v/>
      </c>
    </row>
    <row r="19" spans="3:41" x14ac:dyDescent="0.25">
      <c r="C19" s="5">
        <v>15</v>
      </c>
      <c r="D19" s="6" t="s">
        <v>42</v>
      </c>
      <c r="E19" s="10"/>
      <c r="F19" s="9" t="str">
        <f t="shared" si="4"/>
        <v/>
      </c>
      <c r="G19" s="5" t="s">
        <v>43</v>
      </c>
      <c r="H19" s="6" t="s">
        <v>44</v>
      </c>
      <c r="Z19" s="1" t="str">
        <f t="shared" si="5"/>
        <v/>
      </c>
      <c r="AI19" s="1" t="str">
        <f t="shared" si="3"/>
        <v/>
      </c>
      <c r="AJ19" s="1" t="str">
        <f>IF(E19="E","good","")</f>
        <v/>
      </c>
      <c r="AO19" s="1" t="str">
        <f t="shared" si="6"/>
        <v/>
      </c>
    </row>
    <row r="20" spans="3:41" x14ac:dyDescent="0.25">
      <c r="C20" s="5">
        <v>16</v>
      </c>
      <c r="D20" s="6" t="s">
        <v>45</v>
      </c>
      <c r="E20" s="10"/>
      <c r="F20" s="9" t="str">
        <f t="shared" si="4"/>
        <v/>
      </c>
      <c r="G20" s="5" t="s">
        <v>46</v>
      </c>
      <c r="H20" s="6" t="s">
        <v>47</v>
      </c>
      <c r="Z20" s="1" t="str">
        <f t="shared" si="5"/>
        <v/>
      </c>
      <c r="AI20" s="1" t="str">
        <f t="shared" si="3"/>
        <v/>
      </c>
      <c r="AJ20" s="1" t="str">
        <f>IF(E20="O","good","")</f>
        <v/>
      </c>
      <c r="AO20" s="1" t="str">
        <f t="shared" si="6"/>
        <v/>
      </c>
    </row>
    <row r="21" spans="3:41" x14ac:dyDescent="0.25">
      <c r="C21" s="5">
        <v>17</v>
      </c>
      <c r="D21" s="6" t="s">
        <v>48</v>
      </c>
      <c r="E21" s="10"/>
      <c r="F21" s="9" t="str">
        <f t="shared" si="4"/>
        <v/>
      </c>
      <c r="G21" s="5" t="s">
        <v>49</v>
      </c>
      <c r="H21" s="6" t="s">
        <v>50</v>
      </c>
      <c r="Z21" s="1" t="str">
        <f t="shared" si="5"/>
        <v/>
      </c>
      <c r="AI21" s="1" t="str">
        <f t="shared" si="3"/>
        <v/>
      </c>
      <c r="AJ21" s="1" t="str">
        <f>IF(E21="S","good","")</f>
        <v/>
      </c>
      <c r="AO21" s="1" t="str">
        <f t="shared" si="6"/>
        <v/>
      </c>
    </row>
    <row r="22" spans="3:41" x14ac:dyDescent="0.25">
      <c r="C22" s="5">
        <v>18</v>
      </c>
      <c r="D22" s="6" t="s">
        <v>51</v>
      </c>
      <c r="E22" s="10"/>
      <c r="F22" s="9" t="str">
        <f t="shared" si="4"/>
        <v/>
      </c>
      <c r="G22" s="5" t="s">
        <v>52</v>
      </c>
      <c r="H22" s="6" t="s">
        <v>53</v>
      </c>
      <c r="Z22" s="1" t="str">
        <f t="shared" si="5"/>
        <v/>
      </c>
      <c r="AI22" s="1" t="str">
        <f t="shared" si="3"/>
        <v/>
      </c>
      <c r="AJ22" s="1" t="str">
        <f>IF(E22="T","good","")</f>
        <v/>
      </c>
      <c r="AO22" s="1" t="str">
        <f t="shared" si="6"/>
        <v/>
      </c>
    </row>
    <row r="23" spans="3:41" x14ac:dyDescent="0.25">
      <c r="C23" s="5">
        <v>19</v>
      </c>
      <c r="D23" s="6" t="s">
        <v>54</v>
      </c>
      <c r="E23" s="10"/>
      <c r="F23" s="9" t="str">
        <f t="shared" si="4"/>
        <v/>
      </c>
      <c r="G23" s="5" t="s">
        <v>55</v>
      </c>
      <c r="H23" s="6" t="s">
        <v>56</v>
      </c>
      <c r="Z23" s="1" t="str">
        <f t="shared" si="5"/>
        <v/>
      </c>
      <c r="AI23" s="1" t="str">
        <f t="shared" si="3"/>
        <v/>
      </c>
      <c r="AJ23" s="1" t="str">
        <f>IF(E23="Q","good","")</f>
        <v/>
      </c>
      <c r="AO23" s="1" t="str">
        <f t="shared" si="6"/>
        <v/>
      </c>
    </row>
    <row r="24" spans="3:41" x14ac:dyDescent="0.25">
      <c r="C24" s="5">
        <v>20</v>
      </c>
      <c r="D24" s="6" t="s">
        <v>57</v>
      </c>
      <c r="E24" s="10"/>
      <c r="F24" s="9" t="str">
        <f t="shared" si="4"/>
        <v/>
      </c>
      <c r="G24" s="5" t="s">
        <v>58</v>
      </c>
      <c r="H24" s="6" t="s">
        <v>59</v>
      </c>
      <c r="Z24" s="1" t="str">
        <f t="shared" si="5"/>
        <v/>
      </c>
      <c r="AI24" s="1" t="str">
        <f t="shared" si="3"/>
        <v/>
      </c>
      <c r="AJ24" s="1" t="str">
        <f>IF(E24="R","good","")</f>
        <v/>
      </c>
      <c r="AO24" s="1" t="str">
        <f t="shared" si="6"/>
        <v/>
      </c>
    </row>
    <row r="25" spans="3:41" x14ac:dyDescent="0.25">
      <c r="F25" s="8" t="str">
        <f t="shared" si="4"/>
        <v xml:space="preserve"> </v>
      </c>
      <c r="Z25" s="1" t="str">
        <f t="shared" si="5"/>
        <v xml:space="preserve"> </v>
      </c>
      <c r="AI25" s="1" t="str">
        <f t="shared" si="3"/>
        <v xml:space="preserve"> </v>
      </c>
      <c r="AJ25" s="1" t="str">
        <f t="shared" ref="AJ25:AJ56" si="7">IF(E25="P","good"," ")</f>
        <v xml:space="preserve"> </v>
      </c>
      <c r="AO25" s="1" t="str">
        <f t="shared" si="6"/>
        <v xml:space="preserve"> </v>
      </c>
    </row>
    <row r="26" spans="3:41" x14ac:dyDescent="0.25">
      <c r="C26" s="5">
        <v>21</v>
      </c>
      <c r="D26" s="6" t="s">
        <v>60</v>
      </c>
      <c r="E26" s="10"/>
      <c r="F26" s="9" t="str">
        <f t="shared" si="4"/>
        <v/>
      </c>
      <c r="G26" s="5" t="s">
        <v>1</v>
      </c>
      <c r="H26" s="6" t="s">
        <v>61</v>
      </c>
      <c r="Z26" s="1" t="str">
        <f t="shared" si="5"/>
        <v/>
      </c>
      <c r="AI26" s="1" t="str">
        <f t="shared" si="3"/>
        <v/>
      </c>
      <c r="AJ26" s="1" t="str">
        <f>IF(E26="I","good","")</f>
        <v/>
      </c>
      <c r="AO26" s="1" t="str">
        <f t="shared" si="6"/>
        <v/>
      </c>
    </row>
    <row r="27" spans="3:41" x14ac:dyDescent="0.25">
      <c r="C27" s="5">
        <v>22</v>
      </c>
      <c r="D27" s="6" t="s">
        <v>62</v>
      </c>
      <c r="E27" s="10"/>
      <c r="F27" s="9" t="str">
        <f t="shared" si="4"/>
        <v/>
      </c>
      <c r="G27" s="5" t="s">
        <v>4</v>
      </c>
      <c r="H27" s="6" t="s">
        <v>63</v>
      </c>
      <c r="Z27" s="1" t="str">
        <f t="shared" si="5"/>
        <v/>
      </c>
      <c r="AI27" s="1" t="str">
        <f t="shared" si="3"/>
        <v/>
      </c>
      <c r="AJ27" s="1" t="str">
        <f>IF(E27="J","good","")</f>
        <v/>
      </c>
      <c r="AO27" s="1" t="str">
        <f t="shared" si="6"/>
        <v/>
      </c>
    </row>
    <row r="28" spans="3:41" x14ac:dyDescent="0.25">
      <c r="C28" s="5">
        <v>23</v>
      </c>
      <c r="D28" s="6" t="s">
        <v>64</v>
      </c>
      <c r="E28" s="10"/>
      <c r="F28" s="9" t="str">
        <f t="shared" si="4"/>
        <v/>
      </c>
      <c r="G28" s="5" t="s">
        <v>7</v>
      </c>
      <c r="H28" s="6" t="s">
        <v>65</v>
      </c>
      <c r="Z28" s="1" t="str">
        <f t="shared" si="5"/>
        <v/>
      </c>
      <c r="AI28" s="1" t="str">
        <f t="shared" si="3"/>
        <v/>
      </c>
      <c r="AJ28" s="1" t="str">
        <f>IF(E28="K","good","")</f>
        <v/>
      </c>
      <c r="AO28" s="1" t="str">
        <f t="shared" si="6"/>
        <v/>
      </c>
    </row>
    <row r="29" spans="3:41" x14ac:dyDescent="0.25">
      <c r="C29" s="5">
        <v>24</v>
      </c>
      <c r="D29" s="6" t="s">
        <v>66</v>
      </c>
      <c r="E29" s="10"/>
      <c r="F29" s="9" t="str">
        <f t="shared" si="4"/>
        <v/>
      </c>
      <c r="G29" s="5" t="s">
        <v>10</v>
      </c>
      <c r="H29" s="6" t="s">
        <v>67</v>
      </c>
      <c r="Z29" s="1" t="str">
        <f t="shared" si="5"/>
        <v/>
      </c>
      <c r="AI29" s="1" t="str">
        <f t="shared" si="3"/>
        <v/>
      </c>
      <c r="AJ29" s="1" t="str">
        <f>IF(E29="L","good","")</f>
        <v/>
      </c>
      <c r="AO29" s="1" t="str">
        <f t="shared" si="6"/>
        <v/>
      </c>
    </row>
    <row r="30" spans="3:41" x14ac:dyDescent="0.25">
      <c r="C30" s="5">
        <v>25</v>
      </c>
      <c r="D30" s="6" t="s">
        <v>68</v>
      </c>
      <c r="E30" s="10"/>
      <c r="F30" s="9" t="str">
        <f t="shared" si="4"/>
        <v/>
      </c>
      <c r="G30" s="5" t="s">
        <v>13</v>
      </c>
      <c r="H30" s="6" t="s">
        <v>69</v>
      </c>
      <c r="Z30" s="1" t="str">
        <f t="shared" si="5"/>
        <v/>
      </c>
      <c r="AI30" s="1" t="str">
        <f t="shared" si="3"/>
        <v/>
      </c>
      <c r="AJ30" s="1" t="str">
        <f>IF(E30="M","good","")</f>
        <v/>
      </c>
      <c r="AO30" s="1" t="str">
        <f t="shared" si="6"/>
        <v/>
      </c>
    </row>
    <row r="31" spans="3:41" x14ac:dyDescent="0.25">
      <c r="C31" s="5">
        <v>26</v>
      </c>
      <c r="D31" s="6" t="s">
        <v>70</v>
      </c>
      <c r="E31" s="10"/>
      <c r="F31" s="9" t="str">
        <f t="shared" si="4"/>
        <v/>
      </c>
      <c r="G31" s="5" t="s">
        <v>16</v>
      </c>
      <c r="H31" s="6" t="s">
        <v>71</v>
      </c>
      <c r="Z31" s="1" t="str">
        <f t="shared" si="5"/>
        <v/>
      </c>
      <c r="AI31" s="1" t="str">
        <f t="shared" si="3"/>
        <v/>
      </c>
      <c r="AJ31" s="1" t="str">
        <f>IF(E31="A","good","")</f>
        <v/>
      </c>
      <c r="AO31" s="1" t="str">
        <f t="shared" si="6"/>
        <v/>
      </c>
    </row>
    <row r="32" spans="3:41" x14ac:dyDescent="0.25">
      <c r="C32" s="5">
        <v>27</v>
      </c>
      <c r="D32" s="6" t="s">
        <v>72</v>
      </c>
      <c r="E32" s="10"/>
      <c r="F32" s="9" t="str">
        <f t="shared" si="4"/>
        <v/>
      </c>
      <c r="G32" s="5" t="s">
        <v>19</v>
      </c>
      <c r="H32" s="6" t="s">
        <v>73</v>
      </c>
      <c r="Z32" s="1" t="str">
        <f t="shared" si="5"/>
        <v/>
      </c>
      <c r="AI32" s="1" t="str">
        <f t="shared" si="3"/>
        <v/>
      </c>
      <c r="AJ32" s="1" t="str">
        <f>IF(E32="B","good","")</f>
        <v/>
      </c>
      <c r="AO32" s="1" t="str">
        <f t="shared" si="6"/>
        <v/>
      </c>
    </row>
    <row r="33" spans="3:41" x14ac:dyDescent="0.25">
      <c r="C33" s="5">
        <v>28</v>
      </c>
      <c r="D33" s="6" t="s">
        <v>74</v>
      </c>
      <c r="E33" s="10"/>
      <c r="F33" s="9" t="str">
        <f t="shared" si="4"/>
        <v/>
      </c>
      <c r="G33" s="5" t="s">
        <v>22</v>
      </c>
      <c r="H33" s="6" t="s">
        <v>75</v>
      </c>
      <c r="Z33" s="1" t="str">
        <f t="shared" si="5"/>
        <v/>
      </c>
      <c r="AI33" s="1" t="str">
        <f t="shared" si="3"/>
        <v/>
      </c>
      <c r="AJ33" s="1" t="str">
        <f>IF(E33="C","good","")</f>
        <v/>
      </c>
      <c r="AO33" s="1" t="str">
        <f t="shared" si="6"/>
        <v/>
      </c>
    </row>
    <row r="34" spans="3:41" x14ac:dyDescent="0.25">
      <c r="C34" s="5">
        <v>29</v>
      </c>
      <c r="D34" s="6" t="s">
        <v>76</v>
      </c>
      <c r="E34" s="10"/>
      <c r="F34" s="9" t="str">
        <f t="shared" si="4"/>
        <v/>
      </c>
      <c r="G34" s="5" t="s">
        <v>25</v>
      </c>
      <c r="H34" s="6" t="s">
        <v>77</v>
      </c>
      <c r="Z34" s="1" t="str">
        <f t="shared" si="5"/>
        <v/>
      </c>
      <c r="AI34" s="1" t="str">
        <f t="shared" si="3"/>
        <v/>
      </c>
      <c r="AJ34" s="1" t="str">
        <f>IF(E34="D","good","")</f>
        <v/>
      </c>
      <c r="AO34" s="1" t="str">
        <f t="shared" si="6"/>
        <v/>
      </c>
    </row>
    <row r="35" spans="3:41" x14ac:dyDescent="0.25">
      <c r="C35" s="5">
        <v>30</v>
      </c>
      <c r="D35" s="6" t="s">
        <v>78</v>
      </c>
      <c r="E35" s="10"/>
      <c r="F35" s="9" t="str">
        <f t="shared" si="4"/>
        <v/>
      </c>
      <c r="G35" s="5" t="s">
        <v>28</v>
      </c>
      <c r="H35" s="6" t="s">
        <v>79</v>
      </c>
      <c r="Z35" s="1" t="str">
        <f t="shared" si="5"/>
        <v/>
      </c>
      <c r="AI35" s="1" t="str">
        <f t="shared" si="3"/>
        <v/>
      </c>
      <c r="AJ35" s="1" t="str">
        <f>IF(E35="E","good","")</f>
        <v/>
      </c>
      <c r="AO35" s="1" t="str">
        <f t="shared" si="6"/>
        <v/>
      </c>
    </row>
    <row r="36" spans="3:41" x14ac:dyDescent="0.25">
      <c r="C36" s="5">
        <v>31</v>
      </c>
      <c r="D36" s="6" t="s">
        <v>80</v>
      </c>
      <c r="E36" s="10"/>
      <c r="F36" s="9" t="str">
        <f t="shared" si="4"/>
        <v/>
      </c>
      <c r="G36" s="5" t="s">
        <v>31</v>
      </c>
      <c r="H36" s="6" t="s">
        <v>81</v>
      </c>
      <c r="Z36" s="1" t="str">
        <f t="shared" si="5"/>
        <v/>
      </c>
      <c r="AI36" s="1" t="str">
        <f t="shared" si="3"/>
        <v/>
      </c>
      <c r="AJ36" s="1" t="str">
        <f>IF(E36="F","good","")</f>
        <v/>
      </c>
      <c r="AO36" s="1" t="str">
        <f t="shared" si="6"/>
        <v/>
      </c>
    </row>
    <row r="37" spans="3:41" x14ac:dyDescent="0.25">
      <c r="C37" s="5">
        <v>32</v>
      </c>
      <c r="D37" s="6" t="s">
        <v>82</v>
      </c>
      <c r="E37" s="10"/>
      <c r="F37" s="9" t="str">
        <f t="shared" si="4"/>
        <v/>
      </c>
      <c r="G37" s="5" t="s">
        <v>34</v>
      </c>
      <c r="H37" s="6" t="s">
        <v>83</v>
      </c>
      <c r="Z37" s="1" t="str">
        <f t="shared" si="5"/>
        <v/>
      </c>
      <c r="AI37" s="1" t="str">
        <f t="shared" si="3"/>
        <v/>
      </c>
      <c r="AJ37" s="1" t="str">
        <f>IF(E37="G","good","")</f>
        <v/>
      </c>
      <c r="AO37" s="1" t="str">
        <f t="shared" si="6"/>
        <v/>
      </c>
    </row>
    <row r="38" spans="3:41" x14ac:dyDescent="0.25">
      <c r="C38" s="5">
        <v>33</v>
      </c>
      <c r="D38" s="6" t="s">
        <v>84</v>
      </c>
      <c r="E38" s="10"/>
      <c r="F38" s="9" t="str">
        <f t="shared" si="4"/>
        <v/>
      </c>
      <c r="G38" s="5" t="s">
        <v>37</v>
      </c>
      <c r="H38" s="6" t="s">
        <v>85</v>
      </c>
      <c r="Z38" s="1" t="str">
        <f t="shared" si="5"/>
        <v/>
      </c>
      <c r="AI38" s="1" t="str">
        <f t="shared" si="3"/>
        <v/>
      </c>
      <c r="AJ38" s="1" t="str">
        <f>IF(E38="H","good","")</f>
        <v/>
      </c>
      <c r="AO38" s="1" t="str">
        <f t="shared" si="6"/>
        <v/>
      </c>
    </row>
    <row r="39" spans="3:41" x14ac:dyDescent="0.25">
      <c r="C39" s="5">
        <v>34</v>
      </c>
      <c r="D39" s="6" t="s">
        <v>86</v>
      </c>
      <c r="E39" s="10"/>
      <c r="F39" s="9" t="str">
        <f t="shared" si="4"/>
        <v/>
      </c>
      <c r="G39" s="5" t="s">
        <v>40</v>
      </c>
      <c r="H39" s="6" t="s">
        <v>87</v>
      </c>
      <c r="Z39" s="1" t="str">
        <f t="shared" si="5"/>
        <v/>
      </c>
      <c r="AI39" s="1" t="str">
        <f t="shared" si="3"/>
        <v/>
      </c>
      <c r="AJ39" s="1" t="str">
        <f>IF(E39="Q","good","")</f>
        <v/>
      </c>
      <c r="AO39" s="1" t="str">
        <f t="shared" si="6"/>
        <v/>
      </c>
    </row>
    <row r="40" spans="3:41" x14ac:dyDescent="0.25">
      <c r="C40" s="5">
        <v>35</v>
      </c>
      <c r="D40" s="6" t="s">
        <v>88</v>
      </c>
      <c r="E40" s="10"/>
      <c r="F40" s="9" t="str">
        <f t="shared" si="4"/>
        <v/>
      </c>
      <c r="G40" s="5" t="s">
        <v>43</v>
      </c>
      <c r="H40" s="6" t="s">
        <v>89</v>
      </c>
      <c r="Z40" s="1" t="str">
        <f t="shared" si="5"/>
        <v/>
      </c>
      <c r="AI40" s="1" t="str">
        <f t="shared" si="3"/>
        <v/>
      </c>
      <c r="AJ40" s="1" t="str">
        <f>IF(E40="R","good","")</f>
        <v/>
      </c>
      <c r="AO40" s="1" t="str">
        <f t="shared" si="6"/>
        <v/>
      </c>
    </row>
    <row r="41" spans="3:41" x14ac:dyDescent="0.25">
      <c r="C41" s="5">
        <v>36</v>
      </c>
      <c r="D41" s="6" t="s">
        <v>90</v>
      </c>
      <c r="E41" s="10"/>
      <c r="F41" s="9" t="str">
        <f t="shared" si="4"/>
        <v/>
      </c>
      <c r="G41" s="5" t="s">
        <v>46</v>
      </c>
      <c r="H41" s="6" t="s">
        <v>91</v>
      </c>
      <c r="Z41" s="1" t="str">
        <f t="shared" si="5"/>
        <v/>
      </c>
      <c r="AI41" s="1" t="str">
        <f t="shared" si="3"/>
        <v/>
      </c>
      <c r="AJ41" s="1" t="str">
        <f>IF(E41="S","good","")</f>
        <v/>
      </c>
      <c r="AO41" s="1" t="str">
        <f t="shared" si="6"/>
        <v/>
      </c>
    </row>
    <row r="42" spans="3:41" x14ac:dyDescent="0.25">
      <c r="C42" s="5">
        <v>37</v>
      </c>
      <c r="D42" s="6" t="s">
        <v>92</v>
      </c>
      <c r="E42" s="10"/>
      <c r="F42" s="9" t="str">
        <f t="shared" si="4"/>
        <v/>
      </c>
      <c r="G42" s="5" t="s">
        <v>49</v>
      </c>
      <c r="H42" s="6" t="s">
        <v>93</v>
      </c>
      <c r="Z42" s="1" t="str">
        <f t="shared" si="5"/>
        <v/>
      </c>
      <c r="AI42" s="1" t="str">
        <f t="shared" si="3"/>
        <v/>
      </c>
      <c r="AJ42" s="1" t="str">
        <f>IF(E42="T","good","")</f>
        <v/>
      </c>
      <c r="AO42" s="1" t="str">
        <f t="shared" si="6"/>
        <v/>
      </c>
    </row>
    <row r="43" spans="3:41" x14ac:dyDescent="0.25">
      <c r="C43" s="5">
        <v>38</v>
      </c>
      <c r="D43" s="6" t="s">
        <v>94</v>
      </c>
      <c r="E43" s="10"/>
      <c r="F43" s="9" t="str">
        <f t="shared" si="4"/>
        <v/>
      </c>
      <c r="G43" s="5" t="s">
        <v>52</v>
      </c>
      <c r="H43" s="6" t="s">
        <v>95</v>
      </c>
      <c r="Z43" s="1" t="str">
        <f t="shared" si="5"/>
        <v/>
      </c>
      <c r="AI43" s="1" t="str">
        <f t="shared" si="3"/>
        <v/>
      </c>
      <c r="AJ43" s="1" t="str">
        <f>IF(E43="N","good","")</f>
        <v/>
      </c>
      <c r="AO43" s="1" t="str">
        <f t="shared" si="6"/>
        <v/>
      </c>
    </row>
    <row r="44" spans="3:41" x14ac:dyDescent="0.25">
      <c r="C44" s="5">
        <v>39</v>
      </c>
      <c r="D44" s="6" t="s">
        <v>96</v>
      </c>
      <c r="E44" s="10"/>
      <c r="F44" s="9" t="str">
        <f t="shared" si="4"/>
        <v/>
      </c>
      <c r="G44" s="5" t="s">
        <v>55</v>
      </c>
      <c r="H44" s="6" t="s">
        <v>97</v>
      </c>
      <c r="Z44" s="1" t="str">
        <f t="shared" si="5"/>
        <v/>
      </c>
      <c r="AI44" s="1" t="str">
        <f t="shared" si="3"/>
        <v/>
      </c>
      <c r="AJ44" s="1" t="str">
        <f>IF(E44="O","good","")</f>
        <v/>
      </c>
      <c r="AO44" s="1" t="str">
        <f t="shared" si="6"/>
        <v/>
      </c>
    </row>
    <row r="45" spans="3:41" x14ac:dyDescent="0.25">
      <c r="C45" s="5">
        <v>40</v>
      </c>
      <c r="D45" s="6" t="s">
        <v>98</v>
      </c>
      <c r="E45" s="10"/>
      <c r="F45" s="9" t="str">
        <f t="shared" si="4"/>
        <v xml:space="preserve"> </v>
      </c>
      <c r="G45" s="5" t="s">
        <v>58</v>
      </c>
      <c r="H45" s="6" t="s">
        <v>99</v>
      </c>
      <c r="Z45" s="1" t="str">
        <f t="shared" si="5"/>
        <v xml:space="preserve"> </v>
      </c>
      <c r="AI45" s="1" t="str">
        <f t="shared" si="3"/>
        <v xml:space="preserve"> </v>
      </c>
      <c r="AJ45" s="1" t="str">
        <f>IF(E45="P","good"," ")</f>
        <v xml:space="preserve"> </v>
      </c>
      <c r="AO45" s="1" t="str">
        <f t="shared" si="6"/>
        <v xml:space="preserve"> </v>
      </c>
    </row>
    <row r="46" spans="3:41" x14ac:dyDescent="0.25">
      <c r="F46" s="8" t="str">
        <f t="shared" si="4"/>
        <v/>
      </c>
      <c r="Z46" s="1" t="str">
        <f t="shared" si="5"/>
        <v/>
      </c>
      <c r="AI46" s="1" t="str">
        <f t="shared" si="3"/>
        <v/>
      </c>
      <c r="AJ46" s="1" t="str">
        <f t="shared" ref="AJ46:AJ77" si="8">IF(E46="I","good","")</f>
        <v/>
      </c>
      <c r="AO46" s="1" t="str">
        <f t="shared" si="6"/>
        <v/>
      </c>
    </row>
    <row r="47" spans="3:41" x14ac:dyDescent="0.25">
      <c r="C47" s="5">
        <v>41</v>
      </c>
      <c r="D47" s="6" t="s">
        <v>100</v>
      </c>
      <c r="E47" s="10"/>
      <c r="F47" s="9" t="str">
        <f t="shared" si="4"/>
        <v/>
      </c>
      <c r="G47" s="5" t="s">
        <v>1</v>
      </c>
      <c r="H47" s="6" t="s">
        <v>101</v>
      </c>
      <c r="Z47" s="1" t="str">
        <f t="shared" si="5"/>
        <v/>
      </c>
      <c r="AI47" s="1" t="str">
        <f t="shared" si="3"/>
        <v/>
      </c>
      <c r="AJ47" s="1" t="str">
        <f>IF(E47="T","good","")</f>
        <v/>
      </c>
      <c r="AO47" s="1" t="str">
        <f t="shared" si="6"/>
        <v/>
      </c>
    </row>
    <row r="48" spans="3:41" x14ac:dyDescent="0.25">
      <c r="C48" s="5">
        <v>42</v>
      </c>
      <c r="D48" s="6" t="s">
        <v>102</v>
      </c>
      <c r="E48" s="10"/>
      <c r="F48" s="9" t="str">
        <f t="shared" si="4"/>
        <v/>
      </c>
      <c r="G48" s="5" t="s">
        <v>4</v>
      </c>
      <c r="H48" s="6" t="s">
        <v>103</v>
      </c>
      <c r="Z48" s="1" t="str">
        <f t="shared" si="5"/>
        <v/>
      </c>
      <c r="AI48" s="1" t="str">
        <f t="shared" si="3"/>
        <v/>
      </c>
      <c r="AJ48" s="1" t="str">
        <f>IF(E48="S","good","")</f>
        <v/>
      </c>
      <c r="AO48" s="1" t="str">
        <f t="shared" si="6"/>
        <v/>
      </c>
    </row>
    <row r="49" spans="3:41" x14ac:dyDescent="0.25">
      <c r="C49" s="5">
        <v>43</v>
      </c>
      <c r="D49" s="6" t="s">
        <v>104</v>
      </c>
      <c r="E49" s="10"/>
      <c r="F49" s="9" t="str">
        <f t="shared" si="4"/>
        <v/>
      </c>
      <c r="G49" s="5" t="s">
        <v>7</v>
      </c>
      <c r="H49" s="6" t="s">
        <v>105</v>
      </c>
      <c r="Z49" s="1" t="str">
        <f t="shared" si="5"/>
        <v/>
      </c>
      <c r="AI49" s="1" t="str">
        <f t="shared" si="3"/>
        <v/>
      </c>
      <c r="AJ49" s="1" t="str">
        <f>IF(E49="R","good","")</f>
        <v/>
      </c>
      <c r="AO49" s="1" t="str">
        <f t="shared" si="6"/>
        <v/>
      </c>
    </row>
    <row r="50" spans="3:41" x14ac:dyDescent="0.25">
      <c r="C50" s="5">
        <v>44</v>
      </c>
      <c r="D50" s="6" t="s">
        <v>106</v>
      </c>
      <c r="E50" s="10"/>
      <c r="F50" s="9" t="str">
        <f t="shared" si="4"/>
        <v/>
      </c>
      <c r="G50" s="5" t="s">
        <v>10</v>
      </c>
      <c r="H50" s="6" t="s">
        <v>107</v>
      </c>
      <c r="Z50" s="1" t="str">
        <f t="shared" si="5"/>
        <v/>
      </c>
      <c r="AI50" s="1" t="str">
        <f t="shared" si="3"/>
        <v/>
      </c>
      <c r="AJ50" s="1" t="str">
        <f>IF(E50="Q","good","")</f>
        <v/>
      </c>
      <c r="AO50" s="1" t="str">
        <f t="shared" si="6"/>
        <v/>
      </c>
    </row>
    <row r="51" spans="3:41" x14ac:dyDescent="0.25">
      <c r="C51" s="5">
        <v>45</v>
      </c>
      <c r="D51" s="6" t="s">
        <v>108</v>
      </c>
      <c r="E51" s="10"/>
      <c r="F51" s="9" t="str">
        <f t="shared" si="4"/>
        <v/>
      </c>
      <c r="G51" s="5" t="s">
        <v>13</v>
      </c>
      <c r="H51" s="6" t="s">
        <v>109</v>
      </c>
      <c r="Z51" s="1" t="str">
        <f t="shared" si="5"/>
        <v/>
      </c>
      <c r="AI51" s="1" t="str">
        <f t="shared" si="3"/>
        <v/>
      </c>
      <c r="AJ51" s="1" t="str">
        <f>IF(E51="P","good","")</f>
        <v/>
      </c>
      <c r="AO51" s="1" t="str">
        <f t="shared" si="6"/>
        <v/>
      </c>
    </row>
    <row r="52" spans="3:41" x14ac:dyDescent="0.25">
      <c r="C52" s="5">
        <v>46</v>
      </c>
      <c r="D52" s="6" t="s">
        <v>110</v>
      </c>
      <c r="E52" s="10"/>
      <c r="F52" s="9" t="str">
        <f t="shared" si="4"/>
        <v/>
      </c>
      <c r="G52" s="5" t="s">
        <v>16</v>
      </c>
      <c r="H52" s="6" t="s">
        <v>111</v>
      </c>
      <c r="Z52" s="1" t="str">
        <f t="shared" si="5"/>
        <v/>
      </c>
      <c r="AI52" s="1" t="str">
        <f t="shared" si="3"/>
        <v/>
      </c>
      <c r="AJ52" s="1" t="str">
        <f>IF(E52="O","good","")</f>
        <v/>
      </c>
      <c r="AO52" s="1" t="str">
        <f t="shared" si="6"/>
        <v/>
      </c>
    </row>
    <row r="53" spans="3:41" x14ac:dyDescent="0.25">
      <c r="C53" s="5">
        <v>47</v>
      </c>
      <c r="D53" s="6" t="s">
        <v>112</v>
      </c>
      <c r="E53" s="10"/>
      <c r="F53" s="9" t="str">
        <f t="shared" si="4"/>
        <v/>
      </c>
      <c r="G53" s="5" t="s">
        <v>19</v>
      </c>
      <c r="H53" s="6" t="s">
        <v>113</v>
      </c>
      <c r="Z53" s="1" t="str">
        <f t="shared" si="5"/>
        <v/>
      </c>
      <c r="AI53" s="1" t="str">
        <f t="shared" si="3"/>
        <v/>
      </c>
      <c r="AJ53" s="1" t="str">
        <f>IF(E53="N","good","")</f>
        <v/>
      </c>
      <c r="AO53" s="1" t="str">
        <f t="shared" si="6"/>
        <v/>
      </c>
    </row>
    <row r="54" spans="3:41" x14ac:dyDescent="0.25">
      <c r="C54" s="5">
        <v>48</v>
      </c>
      <c r="D54" s="6" t="s">
        <v>114</v>
      </c>
      <c r="E54" s="10"/>
      <c r="F54" s="9" t="str">
        <f t="shared" si="4"/>
        <v/>
      </c>
      <c r="G54" s="5" t="s">
        <v>22</v>
      </c>
      <c r="H54" s="6" t="s">
        <v>115</v>
      </c>
      <c r="Z54" s="1" t="str">
        <f t="shared" si="5"/>
        <v/>
      </c>
      <c r="AI54" s="1" t="str">
        <f t="shared" si="3"/>
        <v/>
      </c>
      <c r="AJ54" s="1" t="str">
        <f>IF(E54="M","good","")</f>
        <v/>
      </c>
      <c r="AO54" s="1" t="str">
        <f t="shared" si="6"/>
        <v/>
      </c>
    </row>
    <row r="55" spans="3:41" x14ac:dyDescent="0.25">
      <c r="C55" s="5">
        <v>49</v>
      </c>
      <c r="D55" s="6" t="s">
        <v>116</v>
      </c>
      <c r="E55" s="10"/>
      <c r="F55" s="9" t="str">
        <f t="shared" si="4"/>
        <v/>
      </c>
      <c r="G55" s="5" t="s">
        <v>25</v>
      </c>
      <c r="H55" s="6" t="s">
        <v>117</v>
      </c>
      <c r="Z55" s="1" t="str">
        <f t="shared" si="5"/>
        <v/>
      </c>
      <c r="AI55" s="1" t="str">
        <f t="shared" si="3"/>
        <v/>
      </c>
      <c r="AJ55" s="1" t="str">
        <f>IF(E55="L","good","")</f>
        <v/>
      </c>
      <c r="AO55" s="1" t="str">
        <f t="shared" si="6"/>
        <v/>
      </c>
    </row>
    <row r="56" spans="3:41" x14ac:dyDescent="0.25">
      <c r="C56" s="5">
        <v>50</v>
      </c>
      <c r="D56" s="6" t="s">
        <v>118</v>
      </c>
      <c r="E56" s="10"/>
      <c r="F56" s="9" t="str">
        <f t="shared" si="4"/>
        <v/>
      </c>
      <c r="G56" s="5" t="s">
        <v>28</v>
      </c>
      <c r="H56" s="6" t="s">
        <v>119</v>
      </c>
      <c r="Z56" s="1" t="str">
        <f t="shared" si="5"/>
        <v/>
      </c>
      <c r="AI56" s="1" t="str">
        <f t="shared" si="3"/>
        <v/>
      </c>
      <c r="AJ56" s="1" t="str">
        <f>IF(E56="K","good","")</f>
        <v/>
      </c>
      <c r="AO56" s="1" t="str">
        <f t="shared" si="6"/>
        <v/>
      </c>
    </row>
    <row r="57" spans="3:41" x14ac:dyDescent="0.25">
      <c r="C57" s="5">
        <v>51</v>
      </c>
      <c r="D57" s="6" t="s">
        <v>120</v>
      </c>
      <c r="E57" s="10"/>
      <c r="F57" s="9" t="str">
        <f t="shared" si="4"/>
        <v/>
      </c>
      <c r="G57" s="5" t="s">
        <v>31</v>
      </c>
      <c r="H57" s="6" t="s">
        <v>121</v>
      </c>
      <c r="Z57" s="1" t="str">
        <f t="shared" si="5"/>
        <v/>
      </c>
      <c r="AI57" s="1" t="str">
        <f t="shared" si="3"/>
        <v/>
      </c>
      <c r="AJ57" s="1" t="str">
        <f>IF(E57="J","good","")</f>
        <v/>
      </c>
      <c r="AO57" s="1" t="str">
        <f t="shared" si="6"/>
        <v/>
      </c>
    </row>
    <row r="58" spans="3:41" x14ac:dyDescent="0.25">
      <c r="C58" s="5">
        <v>52</v>
      </c>
      <c r="D58" s="6" t="s">
        <v>122</v>
      </c>
      <c r="E58" s="10"/>
      <c r="F58" s="9" t="str">
        <f t="shared" si="4"/>
        <v/>
      </c>
      <c r="G58" s="5" t="s">
        <v>34</v>
      </c>
      <c r="H58" s="6" t="s">
        <v>123</v>
      </c>
      <c r="Z58" s="1" t="str">
        <f t="shared" si="5"/>
        <v/>
      </c>
      <c r="AI58" s="1" t="str">
        <f t="shared" si="3"/>
        <v/>
      </c>
      <c r="AJ58" s="1" t="str">
        <f>IF(E58="I","good","")</f>
        <v/>
      </c>
      <c r="AO58" s="1" t="str">
        <f t="shared" si="6"/>
        <v/>
      </c>
    </row>
    <row r="59" spans="3:41" x14ac:dyDescent="0.25">
      <c r="C59" s="5">
        <v>53</v>
      </c>
      <c r="D59" s="6" t="s">
        <v>124</v>
      </c>
      <c r="E59" s="10"/>
      <c r="F59" s="9" t="str">
        <f t="shared" si="4"/>
        <v/>
      </c>
      <c r="G59" s="5" t="s">
        <v>37</v>
      </c>
      <c r="H59" s="6" t="s">
        <v>125</v>
      </c>
      <c r="Z59" s="1" t="str">
        <f t="shared" si="5"/>
        <v/>
      </c>
      <c r="AI59" s="1" t="str">
        <f t="shared" si="3"/>
        <v/>
      </c>
      <c r="AJ59" s="1" t="str">
        <f>IF(E59="H","good","")</f>
        <v/>
      </c>
      <c r="AO59" s="1" t="str">
        <f t="shared" si="6"/>
        <v/>
      </c>
    </row>
    <row r="60" spans="3:41" x14ac:dyDescent="0.25">
      <c r="C60" s="5">
        <v>54</v>
      </c>
      <c r="D60" s="6" t="s">
        <v>126</v>
      </c>
      <c r="E60" s="10"/>
      <c r="F60" s="9" t="str">
        <f t="shared" si="4"/>
        <v/>
      </c>
      <c r="G60" s="5" t="s">
        <v>40</v>
      </c>
      <c r="H60" s="6" t="s">
        <v>127</v>
      </c>
      <c r="Z60" s="1" t="str">
        <f t="shared" si="5"/>
        <v/>
      </c>
      <c r="AI60" s="1" t="str">
        <f t="shared" si="3"/>
        <v/>
      </c>
      <c r="AJ60" s="1" t="str">
        <f>IF(E60="G","good","")</f>
        <v/>
      </c>
      <c r="AO60" s="1" t="str">
        <f t="shared" si="6"/>
        <v/>
      </c>
    </row>
    <row r="61" spans="3:41" x14ac:dyDescent="0.25">
      <c r="C61" s="5">
        <v>55</v>
      </c>
      <c r="D61" s="6" t="s">
        <v>128</v>
      </c>
      <c r="E61" s="10"/>
      <c r="F61" s="9" t="str">
        <f t="shared" si="4"/>
        <v/>
      </c>
      <c r="G61" s="5" t="s">
        <v>43</v>
      </c>
      <c r="H61" s="6" t="s">
        <v>129</v>
      </c>
      <c r="Z61" s="1" t="str">
        <f t="shared" si="5"/>
        <v/>
      </c>
      <c r="AI61" s="1" t="str">
        <f t="shared" si="3"/>
        <v/>
      </c>
      <c r="AJ61" s="1" t="str">
        <f>IF(E61="F","good","")</f>
        <v/>
      </c>
      <c r="AO61" s="1" t="str">
        <f t="shared" si="6"/>
        <v/>
      </c>
    </row>
    <row r="62" spans="3:41" x14ac:dyDescent="0.25">
      <c r="C62" s="5">
        <v>56</v>
      </c>
      <c r="D62" s="6" t="s">
        <v>130</v>
      </c>
      <c r="E62" s="10"/>
      <c r="F62" s="9" t="str">
        <f t="shared" si="4"/>
        <v/>
      </c>
      <c r="G62" s="5" t="s">
        <v>46</v>
      </c>
      <c r="H62" s="6" t="s">
        <v>131</v>
      </c>
      <c r="Z62" s="1" t="str">
        <f t="shared" si="5"/>
        <v/>
      </c>
      <c r="AI62" s="1" t="str">
        <f t="shared" si="3"/>
        <v/>
      </c>
      <c r="AJ62" s="1" t="str">
        <f>IF(E62="E","good","")</f>
        <v/>
      </c>
      <c r="AO62" s="1" t="str">
        <f t="shared" si="6"/>
        <v/>
      </c>
    </row>
    <row r="63" spans="3:41" x14ac:dyDescent="0.25">
      <c r="C63" s="5">
        <v>57</v>
      </c>
      <c r="D63" s="6" t="s">
        <v>132</v>
      </c>
      <c r="E63" s="10"/>
      <c r="F63" s="9" t="str">
        <f t="shared" si="4"/>
        <v/>
      </c>
      <c r="G63" s="5" t="s">
        <v>49</v>
      </c>
      <c r="H63" s="6" t="s">
        <v>133</v>
      </c>
      <c r="Z63" s="1" t="str">
        <f t="shared" si="5"/>
        <v/>
      </c>
      <c r="AI63" s="1" t="str">
        <f t="shared" si="3"/>
        <v/>
      </c>
      <c r="AJ63" s="1" t="str">
        <f>IF(E63="D","good","")</f>
        <v/>
      </c>
      <c r="AO63" s="1" t="str">
        <f t="shared" si="6"/>
        <v/>
      </c>
    </row>
    <row r="64" spans="3:41" x14ac:dyDescent="0.25">
      <c r="C64" s="5">
        <v>58</v>
      </c>
      <c r="D64" s="6" t="s">
        <v>134</v>
      </c>
      <c r="E64" s="10"/>
      <c r="F64" s="9" t="str">
        <f t="shared" si="4"/>
        <v/>
      </c>
      <c r="G64" s="5" t="s">
        <v>52</v>
      </c>
      <c r="H64" s="6" t="s">
        <v>135</v>
      </c>
      <c r="Z64" s="1" t="str">
        <f t="shared" si="5"/>
        <v/>
      </c>
      <c r="AI64" s="1" t="str">
        <f t="shared" si="3"/>
        <v/>
      </c>
      <c r="AJ64" s="1" t="str">
        <f>IF(E64="C","good","")</f>
        <v/>
      </c>
      <c r="AO64" s="1" t="str">
        <f t="shared" si="6"/>
        <v/>
      </c>
    </row>
    <row r="65" spans="3:41" x14ac:dyDescent="0.25">
      <c r="C65" s="5">
        <v>59</v>
      </c>
      <c r="D65" s="6" t="s">
        <v>136</v>
      </c>
      <c r="E65" s="10"/>
      <c r="F65" s="9" t="str">
        <f t="shared" si="4"/>
        <v xml:space="preserve"> </v>
      </c>
      <c r="G65" s="5" t="s">
        <v>55</v>
      </c>
      <c r="H65" s="6" t="s">
        <v>137</v>
      </c>
      <c r="Z65" s="1" t="str">
        <f t="shared" si="5"/>
        <v xml:space="preserve"> </v>
      </c>
      <c r="AI65" s="1" t="str">
        <f t="shared" si="3"/>
        <v xml:space="preserve"> </v>
      </c>
      <c r="AJ65" s="1" t="str">
        <f>IF(E65="B","good"," ")</f>
        <v xml:space="preserve"> </v>
      </c>
      <c r="AO65" s="1" t="str">
        <f t="shared" si="6"/>
        <v xml:space="preserve"> </v>
      </c>
    </row>
    <row r="66" spans="3:41" x14ac:dyDescent="0.25">
      <c r="C66" s="5">
        <v>60</v>
      </c>
      <c r="D66" s="6" t="s">
        <v>138</v>
      </c>
      <c r="E66" s="10"/>
      <c r="F66" s="9" t="str">
        <f t="shared" si="4"/>
        <v/>
      </c>
      <c r="G66" s="5" t="s">
        <v>58</v>
      </c>
      <c r="H66" s="6" t="s">
        <v>139</v>
      </c>
      <c r="Z66" s="1" t="str">
        <f t="shared" si="5"/>
        <v/>
      </c>
      <c r="AI66" s="1" t="str">
        <f t="shared" si="3"/>
        <v/>
      </c>
      <c r="AJ66" s="1" t="str">
        <f>IF(E66="A","good","")</f>
        <v/>
      </c>
      <c r="AO66" s="1" t="str">
        <f t="shared" si="6"/>
        <v/>
      </c>
    </row>
    <row r="67" spans="3:41" x14ac:dyDescent="0.25">
      <c r="F67" s="8" t="str">
        <f t="shared" si="4"/>
        <v/>
      </c>
      <c r="Z67" s="1" t="str">
        <f t="shared" si="5"/>
        <v/>
      </c>
      <c r="AI67" s="1" t="str">
        <f t="shared" si="3"/>
        <v/>
      </c>
      <c r="AJ67" s="1" t="str">
        <f t="shared" ref="AJ67:AJ98" si="9">IF(E67="J","good","")</f>
        <v/>
      </c>
      <c r="AO67" s="1" t="str">
        <f t="shared" si="6"/>
        <v/>
      </c>
    </row>
    <row r="68" spans="3:41" x14ac:dyDescent="0.25">
      <c r="C68" s="5">
        <v>61</v>
      </c>
      <c r="D68" s="6" t="s">
        <v>140</v>
      </c>
      <c r="E68" s="10"/>
      <c r="F68" s="9" t="str">
        <f t="shared" si="4"/>
        <v/>
      </c>
      <c r="G68" s="5" t="s">
        <v>1</v>
      </c>
      <c r="H68" s="6" t="s">
        <v>141</v>
      </c>
      <c r="Z68" s="1" t="str">
        <f t="shared" si="5"/>
        <v/>
      </c>
      <c r="AI68" s="1" t="str">
        <f t="shared" si="3"/>
        <v/>
      </c>
      <c r="AJ68" s="1" t="str">
        <f>IF(E68="J","good","")</f>
        <v/>
      </c>
      <c r="AO68" s="1" t="str">
        <f t="shared" si="6"/>
        <v/>
      </c>
    </row>
    <row r="69" spans="3:41" x14ac:dyDescent="0.25">
      <c r="C69" s="5">
        <v>62</v>
      </c>
      <c r="D69" s="6" t="s">
        <v>142</v>
      </c>
      <c r="E69" s="10"/>
      <c r="F69" s="9" t="str">
        <f t="shared" si="4"/>
        <v/>
      </c>
      <c r="G69" s="5" t="s">
        <v>4</v>
      </c>
      <c r="H69" s="6" t="s">
        <v>143</v>
      </c>
      <c r="Z69" s="1" t="str">
        <f t="shared" si="5"/>
        <v/>
      </c>
      <c r="AI69" s="1" t="str">
        <f t="shared" si="3"/>
        <v/>
      </c>
      <c r="AJ69" s="1" t="str">
        <f>IF(E69="K","good","")</f>
        <v/>
      </c>
      <c r="AO69" s="1" t="str">
        <f t="shared" si="6"/>
        <v/>
      </c>
    </row>
    <row r="70" spans="3:41" x14ac:dyDescent="0.25">
      <c r="C70" s="5">
        <v>63</v>
      </c>
      <c r="D70" s="6" t="s">
        <v>144</v>
      </c>
      <c r="E70" s="10"/>
      <c r="F70" s="9" t="str">
        <f t="shared" si="4"/>
        <v/>
      </c>
      <c r="G70" s="5" t="s">
        <v>7</v>
      </c>
      <c r="H70" s="6" t="s">
        <v>145</v>
      </c>
      <c r="Z70" s="1" t="str">
        <f t="shared" si="5"/>
        <v/>
      </c>
      <c r="AI70" s="1" t="str">
        <f t="shared" ref="AI70:AI120" si="10">AJ70</f>
        <v/>
      </c>
      <c r="AJ70" s="1" t="str">
        <f>IF(E70="A","good","")</f>
        <v/>
      </c>
      <c r="AO70" s="1" t="str">
        <f t="shared" si="6"/>
        <v/>
      </c>
    </row>
    <row r="71" spans="3:41" x14ac:dyDescent="0.25">
      <c r="C71" s="5">
        <v>64</v>
      </c>
      <c r="D71" s="6" t="s">
        <v>146</v>
      </c>
      <c r="E71" s="10"/>
      <c r="F71" s="9" t="str">
        <f t="shared" ref="F71:F134" si="11">Z71</f>
        <v/>
      </c>
      <c r="G71" s="5" t="s">
        <v>10</v>
      </c>
      <c r="H71" s="6" t="s">
        <v>147</v>
      </c>
      <c r="Z71" s="1" t="str">
        <f t="shared" ref="Z71:Z125" si="12">AO71</f>
        <v/>
      </c>
      <c r="AI71" s="1" t="str">
        <f t="shared" si="10"/>
        <v/>
      </c>
      <c r="AJ71" s="1" t="str">
        <f>IF(E71="B","good","")</f>
        <v/>
      </c>
      <c r="AO71" s="1" t="str">
        <f t="shared" ref="AO71:AO134" si="13">AI71</f>
        <v/>
      </c>
    </row>
    <row r="72" spans="3:41" x14ac:dyDescent="0.25">
      <c r="C72" s="5">
        <v>65</v>
      </c>
      <c r="D72" s="6" t="s">
        <v>148</v>
      </c>
      <c r="E72" s="10"/>
      <c r="F72" s="9" t="str">
        <f t="shared" si="11"/>
        <v/>
      </c>
      <c r="G72" s="5" t="s">
        <v>13</v>
      </c>
      <c r="H72" s="6" t="s">
        <v>149</v>
      </c>
      <c r="Z72" s="1" t="str">
        <f t="shared" si="12"/>
        <v/>
      </c>
      <c r="AI72" s="1" t="str">
        <f t="shared" si="10"/>
        <v/>
      </c>
      <c r="AJ72" s="1" t="str">
        <f>IF(E72="C","good","")</f>
        <v/>
      </c>
      <c r="AO72" s="1" t="str">
        <f t="shared" si="13"/>
        <v/>
      </c>
    </row>
    <row r="73" spans="3:41" x14ac:dyDescent="0.25">
      <c r="C73" s="5">
        <v>66</v>
      </c>
      <c r="D73" s="6" t="s">
        <v>150</v>
      </c>
      <c r="E73" s="10"/>
      <c r="F73" s="9" t="str">
        <f t="shared" si="11"/>
        <v/>
      </c>
      <c r="G73" s="5" t="s">
        <v>16</v>
      </c>
      <c r="H73" s="6" t="s">
        <v>151</v>
      </c>
      <c r="Z73" s="1" t="str">
        <f t="shared" si="12"/>
        <v/>
      </c>
      <c r="AI73" s="1" t="str">
        <f t="shared" si="10"/>
        <v/>
      </c>
      <c r="AJ73" s="1" t="str">
        <f>IF(E73="D","good","")</f>
        <v/>
      </c>
      <c r="AO73" s="1" t="str">
        <f t="shared" si="13"/>
        <v/>
      </c>
    </row>
    <row r="74" spans="3:41" x14ac:dyDescent="0.25">
      <c r="C74" s="5">
        <v>67</v>
      </c>
      <c r="D74" s="6" t="s">
        <v>152</v>
      </c>
      <c r="E74" s="10"/>
      <c r="F74" s="9" t="str">
        <f t="shared" si="11"/>
        <v/>
      </c>
      <c r="G74" s="5" t="s">
        <v>19</v>
      </c>
      <c r="H74" s="6" t="s">
        <v>153</v>
      </c>
      <c r="Z74" s="1" t="str">
        <f t="shared" si="12"/>
        <v/>
      </c>
      <c r="AI74" s="1" t="str">
        <f t="shared" si="10"/>
        <v/>
      </c>
      <c r="AJ74" s="1" t="str">
        <f>IF(E74="L","good","")</f>
        <v/>
      </c>
      <c r="AO74" s="1" t="str">
        <f t="shared" si="13"/>
        <v/>
      </c>
    </row>
    <row r="75" spans="3:41" x14ac:dyDescent="0.25">
      <c r="C75" s="5">
        <v>68</v>
      </c>
      <c r="D75" s="6" t="s">
        <v>154</v>
      </c>
      <c r="E75" s="10"/>
      <c r="F75" s="9" t="str">
        <f t="shared" si="11"/>
        <v/>
      </c>
      <c r="G75" s="5" t="s">
        <v>22</v>
      </c>
      <c r="H75" s="6" t="s">
        <v>155</v>
      </c>
      <c r="Z75" s="1" t="str">
        <f t="shared" si="12"/>
        <v/>
      </c>
      <c r="AI75" s="1" t="str">
        <f t="shared" si="10"/>
        <v/>
      </c>
      <c r="AJ75" s="1" t="str">
        <f>IF(E75="M","good","")</f>
        <v/>
      </c>
      <c r="AO75" s="1" t="str">
        <f t="shared" si="13"/>
        <v/>
      </c>
    </row>
    <row r="76" spans="3:41" x14ac:dyDescent="0.25">
      <c r="C76" s="5">
        <v>69</v>
      </c>
      <c r="D76" s="6" t="s">
        <v>156</v>
      </c>
      <c r="E76" s="10"/>
      <c r="F76" s="9" t="str">
        <f t="shared" si="11"/>
        <v/>
      </c>
      <c r="G76" s="5" t="s">
        <v>25</v>
      </c>
      <c r="H76" s="6" t="s">
        <v>157</v>
      </c>
      <c r="Z76" s="1" t="str">
        <f t="shared" si="12"/>
        <v/>
      </c>
      <c r="AI76" s="1" t="str">
        <f t="shared" si="10"/>
        <v/>
      </c>
      <c r="AJ76" s="1" t="str">
        <f>IF(E76="N","good","")</f>
        <v/>
      </c>
      <c r="AO76" s="1" t="str">
        <f t="shared" si="13"/>
        <v/>
      </c>
    </row>
    <row r="77" spans="3:41" x14ac:dyDescent="0.25">
      <c r="C77" s="5">
        <v>70</v>
      </c>
      <c r="D77" s="6" t="s">
        <v>158</v>
      </c>
      <c r="E77" s="10"/>
      <c r="F77" s="9" t="str">
        <f t="shared" si="11"/>
        <v/>
      </c>
      <c r="G77" s="5" t="s">
        <v>28</v>
      </c>
      <c r="H77" s="6" t="s">
        <v>159</v>
      </c>
      <c r="Z77" s="1" t="str">
        <f t="shared" si="12"/>
        <v/>
      </c>
      <c r="AI77" s="1" t="str">
        <f t="shared" si="10"/>
        <v/>
      </c>
      <c r="AJ77" s="1" t="str">
        <f>IF(E77="E","good","")</f>
        <v/>
      </c>
      <c r="AO77" s="1" t="str">
        <f t="shared" si="13"/>
        <v/>
      </c>
    </row>
    <row r="78" spans="3:41" x14ac:dyDescent="0.25">
      <c r="C78" s="5">
        <v>71</v>
      </c>
      <c r="D78" s="6" t="s">
        <v>160</v>
      </c>
      <c r="E78" s="10"/>
      <c r="F78" s="9" t="str">
        <f t="shared" si="11"/>
        <v/>
      </c>
      <c r="G78" s="5" t="s">
        <v>31</v>
      </c>
      <c r="H78" s="6" t="s">
        <v>161</v>
      </c>
      <c r="Z78" s="1" t="str">
        <f t="shared" si="12"/>
        <v/>
      </c>
      <c r="AI78" s="1" t="str">
        <f t="shared" si="10"/>
        <v/>
      </c>
      <c r="AJ78" s="1" t="str">
        <f>IF(E78="F","good","")</f>
        <v/>
      </c>
      <c r="AO78" s="1" t="str">
        <f t="shared" si="13"/>
        <v/>
      </c>
    </row>
    <row r="79" spans="3:41" x14ac:dyDescent="0.25">
      <c r="C79" s="5">
        <v>72</v>
      </c>
      <c r="D79" s="6" t="s">
        <v>162</v>
      </c>
      <c r="E79" s="10"/>
      <c r="F79" s="9" t="str">
        <f t="shared" si="11"/>
        <v/>
      </c>
      <c r="G79" s="5" t="s">
        <v>34</v>
      </c>
      <c r="H79" s="6" t="s">
        <v>163</v>
      </c>
      <c r="Z79" s="1" t="str">
        <f t="shared" si="12"/>
        <v/>
      </c>
      <c r="AI79" s="1" t="str">
        <f t="shared" si="10"/>
        <v/>
      </c>
      <c r="AJ79" s="1" t="str">
        <f>IF(E79="G","good","")</f>
        <v/>
      </c>
      <c r="AO79" s="1" t="str">
        <f t="shared" si="13"/>
        <v/>
      </c>
    </row>
    <row r="80" spans="3:41" x14ac:dyDescent="0.25">
      <c r="C80" s="5">
        <v>73</v>
      </c>
      <c r="D80" s="6" t="s">
        <v>164</v>
      </c>
      <c r="E80" s="10"/>
      <c r="F80" s="9" t="str">
        <f t="shared" si="11"/>
        <v/>
      </c>
      <c r="G80" s="5" t="s">
        <v>37</v>
      </c>
      <c r="H80" s="6" t="s">
        <v>165</v>
      </c>
      <c r="Z80" s="1" t="str">
        <f t="shared" si="12"/>
        <v/>
      </c>
      <c r="AI80" s="1" t="str">
        <f t="shared" si="10"/>
        <v/>
      </c>
      <c r="AJ80" s="1" t="str">
        <f>IF(E80="H","good","")</f>
        <v/>
      </c>
      <c r="AO80" s="1" t="str">
        <f t="shared" si="13"/>
        <v/>
      </c>
    </row>
    <row r="81" spans="3:41" x14ac:dyDescent="0.25">
      <c r="C81" s="5">
        <v>74</v>
      </c>
      <c r="D81" s="6" t="s">
        <v>166</v>
      </c>
      <c r="E81" s="10"/>
      <c r="F81" s="9" t="str">
        <f t="shared" si="11"/>
        <v/>
      </c>
      <c r="G81" s="5" t="s">
        <v>40</v>
      </c>
      <c r="H81" s="6" t="s">
        <v>167</v>
      </c>
      <c r="Z81" s="1" t="str">
        <f t="shared" si="12"/>
        <v/>
      </c>
      <c r="AI81" s="1" t="str">
        <f t="shared" si="10"/>
        <v/>
      </c>
      <c r="AJ81" s="1" t="str">
        <f>IF(E81="I","good","")</f>
        <v/>
      </c>
      <c r="AO81" s="1" t="str">
        <f t="shared" si="13"/>
        <v/>
      </c>
    </row>
    <row r="82" spans="3:41" x14ac:dyDescent="0.25">
      <c r="C82" s="5">
        <v>75</v>
      </c>
      <c r="D82" s="6" t="s">
        <v>168</v>
      </c>
      <c r="E82" s="10"/>
      <c r="F82" s="9" t="str">
        <f t="shared" si="11"/>
        <v/>
      </c>
      <c r="G82" s="5" t="s">
        <v>43</v>
      </c>
      <c r="H82" s="6" t="s">
        <v>169</v>
      </c>
      <c r="Z82" s="1" t="str">
        <f t="shared" si="12"/>
        <v/>
      </c>
      <c r="AI82" s="1" t="str">
        <f t="shared" si="10"/>
        <v/>
      </c>
      <c r="AJ82" s="1" t="str">
        <f>IF(E82="T","good","")</f>
        <v/>
      </c>
      <c r="AO82" s="1" t="str">
        <f t="shared" si="13"/>
        <v/>
      </c>
    </row>
    <row r="83" spans="3:41" x14ac:dyDescent="0.25">
      <c r="C83" s="5">
        <v>76</v>
      </c>
      <c r="D83" s="6" t="s">
        <v>170</v>
      </c>
      <c r="E83" s="10"/>
      <c r="F83" s="9" t="str">
        <f t="shared" si="11"/>
        <v/>
      </c>
      <c r="G83" s="5" t="s">
        <v>46</v>
      </c>
      <c r="H83" s="6" t="s">
        <v>171</v>
      </c>
      <c r="Z83" s="1" t="str">
        <f t="shared" si="12"/>
        <v/>
      </c>
      <c r="AI83" s="1" t="str">
        <f t="shared" si="10"/>
        <v/>
      </c>
      <c r="AJ83" s="1" t="str">
        <f>IF(E83="S","good","")</f>
        <v/>
      </c>
      <c r="AO83" s="1" t="str">
        <f t="shared" si="13"/>
        <v/>
      </c>
    </row>
    <row r="84" spans="3:41" x14ac:dyDescent="0.25">
      <c r="C84" s="5">
        <v>77</v>
      </c>
      <c r="D84" s="6" t="s">
        <v>172</v>
      </c>
      <c r="E84" s="10"/>
      <c r="F84" s="9" t="str">
        <f t="shared" si="11"/>
        <v/>
      </c>
      <c r="G84" s="5" t="s">
        <v>49</v>
      </c>
      <c r="H84" s="6" t="s">
        <v>173</v>
      </c>
      <c r="Z84" s="1" t="str">
        <f t="shared" si="12"/>
        <v/>
      </c>
      <c r="AI84" s="1" t="str">
        <f t="shared" si="10"/>
        <v/>
      </c>
      <c r="AJ84" s="1" t="str">
        <f>IF(E84="R","good","")</f>
        <v/>
      </c>
      <c r="AO84" s="1" t="str">
        <f t="shared" si="13"/>
        <v/>
      </c>
    </row>
    <row r="85" spans="3:41" x14ac:dyDescent="0.25">
      <c r="C85" s="5">
        <v>78</v>
      </c>
      <c r="D85" s="6" t="s">
        <v>174</v>
      </c>
      <c r="E85" s="10"/>
      <c r="F85" s="9" t="str">
        <f t="shared" si="11"/>
        <v xml:space="preserve"> </v>
      </c>
      <c r="G85" s="5" t="s">
        <v>52</v>
      </c>
      <c r="H85" s="6" t="s">
        <v>175</v>
      </c>
      <c r="Z85" s="1" t="str">
        <f t="shared" si="12"/>
        <v xml:space="preserve"> </v>
      </c>
      <c r="AI85" s="1" t="str">
        <f t="shared" si="10"/>
        <v xml:space="preserve"> </v>
      </c>
      <c r="AJ85" s="1" t="str">
        <f>IF(E85="Q","good"," ")</f>
        <v xml:space="preserve"> </v>
      </c>
      <c r="AO85" s="1" t="str">
        <f t="shared" si="13"/>
        <v xml:space="preserve"> </v>
      </c>
    </row>
    <row r="86" spans="3:41" x14ac:dyDescent="0.25">
      <c r="C86" s="5">
        <v>79</v>
      </c>
      <c r="D86" s="6" t="s">
        <v>176</v>
      </c>
      <c r="E86" s="10"/>
      <c r="F86" s="9" t="str">
        <f t="shared" si="11"/>
        <v/>
      </c>
      <c r="G86" s="5" t="s">
        <v>55</v>
      </c>
      <c r="H86" s="6" t="s">
        <v>177</v>
      </c>
      <c r="Z86" s="1" t="str">
        <f t="shared" si="12"/>
        <v/>
      </c>
      <c r="AI86" s="1" t="str">
        <f t="shared" si="10"/>
        <v/>
      </c>
      <c r="AJ86" s="1" t="str">
        <f>IF(E86="P","good","")</f>
        <v/>
      </c>
      <c r="AO86" s="1" t="str">
        <f t="shared" si="13"/>
        <v/>
      </c>
    </row>
    <row r="87" spans="3:41" x14ac:dyDescent="0.25">
      <c r="C87" s="5">
        <v>80</v>
      </c>
      <c r="D87" s="6" t="s">
        <v>169</v>
      </c>
      <c r="E87" s="10"/>
      <c r="F87" s="9" t="str">
        <f t="shared" si="11"/>
        <v/>
      </c>
      <c r="G87" s="5" t="s">
        <v>58</v>
      </c>
      <c r="H87" s="6" t="s">
        <v>178</v>
      </c>
      <c r="Z87" s="1" t="str">
        <f t="shared" si="12"/>
        <v/>
      </c>
      <c r="AI87" s="1" t="str">
        <f t="shared" si="10"/>
        <v/>
      </c>
      <c r="AJ87" s="1" t="str">
        <f>IF(E87="O","good","")</f>
        <v/>
      </c>
      <c r="AO87" s="1" t="str">
        <f t="shared" si="13"/>
        <v/>
      </c>
    </row>
    <row r="88" spans="3:41" x14ac:dyDescent="0.25">
      <c r="F88" s="8" t="str">
        <f t="shared" si="11"/>
        <v/>
      </c>
      <c r="Z88" s="1" t="str">
        <f t="shared" si="12"/>
        <v/>
      </c>
      <c r="AI88" s="1" t="str">
        <f t="shared" si="10"/>
        <v/>
      </c>
      <c r="AJ88" s="1" t="str">
        <f t="shared" ref="AJ88:AJ119" si="14">IF(E88="K","good","")</f>
        <v/>
      </c>
      <c r="AO88" s="1" t="str">
        <f t="shared" si="13"/>
        <v/>
      </c>
    </row>
    <row r="89" spans="3:41" x14ac:dyDescent="0.25">
      <c r="C89" s="5">
        <v>81</v>
      </c>
      <c r="D89" s="6" t="s">
        <v>179</v>
      </c>
      <c r="E89" s="10"/>
      <c r="F89" s="9" t="str">
        <f t="shared" si="11"/>
        <v/>
      </c>
      <c r="G89" s="5" t="s">
        <v>1</v>
      </c>
      <c r="H89" s="6" t="s">
        <v>180</v>
      </c>
      <c r="Z89" s="1" t="str">
        <f t="shared" si="12"/>
        <v/>
      </c>
      <c r="AI89" s="1" t="str">
        <f t="shared" si="10"/>
        <v/>
      </c>
      <c r="AJ89" s="1" t="str">
        <f>IF(E89="E","good","")</f>
        <v/>
      </c>
      <c r="AO89" s="1" t="str">
        <f t="shared" si="13"/>
        <v/>
      </c>
    </row>
    <row r="90" spans="3:41" x14ac:dyDescent="0.25">
      <c r="C90" s="5">
        <v>82</v>
      </c>
      <c r="D90" s="6" t="s">
        <v>181</v>
      </c>
      <c r="E90" s="10"/>
      <c r="F90" s="9" t="str">
        <f t="shared" si="11"/>
        <v/>
      </c>
      <c r="G90" s="5" t="s">
        <v>4</v>
      </c>
      <c r="H90" s="6" t="s">
        <v>182</v>
      </c>
      <c r="Z90" s="1" t="str">
        <f t="shared" si="12"/>
        <v/>
      </c>
      <c r="AI90" s="1" t="str">
        <f t="shared" si="10"/>
        <v/>
      </c>
      <c r="AJ90" s="1" t="str">
        <f>IF(E90="F","good","")</f>
        <v/>
      </c>
      <c r="AO90" s="1" t="str">
        <f t="shared" si="13"/>
        <v/>
      </c>
    </row>
    <row r="91" spans="3:41" x14ac:dyDescent="0.25">
      <c r="C91" s="5">
        <v>83</v>
      </c>
      <c r="D91" s="6" t="s">
        <v>183</v>
      </c>
      <c r="E91" s="10"/>
      <c r="F91" s="9" t="str">
        <f t="shared" si="11"/>
        <v/>
      </c>
      <c r="G91" s="5" t="s">
        <v>7</v>
      </c>
      <c r="H91" s="6" t="s">
        <v>184</v>
      </c>
      <c r="Z91" s="1" t="str">
        <f t="shared" si="12"/>
        <v/>
      </c>
      <c r="AI91" s="1" t="str">
        <f t="shared" si="10"/>
        <v/>
      </c>
      <c r="AJ91" s="1" t="str">
        <f>IF(E91="G","good","")</f>
        <v/>
      </c>
      <c r="AO91" s="1" t="str">
        <f t="shared" si="13"/>
        <v/>
      </c>
    </row>
    <row r="92" spans="3:41" x14ac:dyDescent="0.25">
      <c r="C92" s="5">
        <v>84</v>
      </c>
      <c r="D92" s="6" t="s">
        <v>185</v>
      </c>
      <c r="E92" s="10"/>
      <c r="F92" s="9" t="str">
        <f t="shared" si="11"/>
        <v/>
      </c>
      <c r="G92" s="5" t="s">
        <v>10</v>
      </c>
      <c r="H92" s="6" t="s">
        <v>186</v>
      </c>
      <c r="Z92" s="1" t="str">
        <f t="shared" si="12"/>
        <v/>
      </c>
      <c r="AI92" s="1" t="str">
        <f t="shared" si="10"/>
        <v/>
      </c>
      <c r="AJ92" s="1" t="str">
        <f>IF(E92="H","good","")</f>
        <v/>
      </c>
      <c r="AO92" s="1" t="str">
        <f t="shared" si="13"/>
        <v/>
      </c>
    </row>
    <row r="93" spans="3:41" x14ac:dyDescent="0.25">
      <c r="C93" s="5">
        <v>85</v>
      </c>
      <c r="D93" s="6" t="s">
        <v>187</v>
      </c>
      <c r="E93" s="10"/>
      <c r="F93" s="9" t="str">
        <f t="shared" si="11"/>
        <v/>
      </c>
      <c r="G93" s="5" t="s">
        <v>13</v>
      </c>
      <c r="H93" s="6" t="s">
        <v>188</v>
      </c>
      <c r="Z93" s="1" t="str">
        <f t="shared" si="12"/>
        <v/>
      </c>
      <c r="AI93" s="1" t="str">
        <f t="shared" si="10"/>
        <v/>
      </c>
      <c r="AJ93" s="1" t="str">
        <f>IF(E93="O","good","")</f>
        <v/>
      </c>
      <c r="AO93" s="1" t="str">
        <f t="shared" si="13"/>
        <v/>
      </c>
    </row>
    <row r="94" spans="3:41" x14ac:dyDescent="0.25">
      <c r="C94" s="5">
        <v>86</v>
      </c>
      <c r="D94" s="6" t="s">
        <v>189</v>
      </c>
      <c r="E94" s="10"/>
      <c r="F94" s="9" t="str">
        <f t="shared" si="11"/>
        <v/>
      </c>
      <c r="G94" s="5" t="s">
        <v>16</v>
      </c>
      <c r="H94" s="6" t="s">
        <v>190</v>
      </c>
      <c r="Z94" s="1" t="str">
        <f t="shared" si="12"/>
        <v/>
      </c>
      <c r="AI94" s="1" t="str">
        <f t="shared" si="10"/>
        <v/>
      </c>
      <c r="AJ94" s="1" t="str">
        <f>IF(E94="P","good","")</f>
        <v/>
      </c>
      <c r="AO94" s="1" t="str">
        <f t="shared" si="13"/>
        <v/>
      </c>
    </row>
    <row r="95" spans="3:41" x14ac:dyDescent="0.25">
      <c r="C95" s="5">
        <v>87</v>
      </c>
      <c r="D95" s="6" t="s">
        <v>191</v>
      </c>
      <c r="E95" s="10"/>
      <c r="F95" s="9" t="str">
        <f t="shared" si="11"/>
        <v/>
      </c>
      <c r="G95" s="5" t="s">
        <v>19</v>
      </c>
      <c r="H95" s="6" t="s">
        <v>192</v>
      </c>
      <c r="Z95" s="1" t="str">
        <f t="shared" si="12"/>
        <v/>
      </c>
      <c r="AI95" s="1" t="str">
        <f t="shared" si="10"/>
        <v/>
      </c>
      <c r="AJ95" s="1" t="str">
        <f>IF(E95="Q","good","")</f>
        <v/>
      </c>
      <c r="AO95" s="1" t="str">
        <f t="shared" si="13"/>
        <v/>
      </c>
    </row>
    <row r="96" spans="3:41" x14ac:dyDescent="0.25">
      <c r="C96" s="5">
        <v>88</v>
      </c>
      <c r="D96" s="6" t="s">
        <v>193</v>
      </c>
      <c r="E96" s="10"/>
      <c r="F96" s="9" t="str">
        <f t="shared" si="11"/>
        <v/>
      </c>
      <c r="G96" s="5" t="s">
        <v>22</v>
      </c>
      <c r="H96" s="6" t="s">
        <v>194</v>
      </c>
      <c r="Z96" s="1" t="str">
        <f t="shared" si="12"/>
        <v/>
      </c>
      <c r="AI96" s="1" t="str">
        <f t="shared" si="10"/>
        <v/>
      </c>
      <c r="AJ96" s="1" t="str">
        <f>IF(E96="R","good","")</f>
        <v/>
      </c>
      <c r="AO96" s="1" t="str">
        <f t="shared" si="13"/>
        <v/>
      </c>
    </row>
    <row r="97" spans="3:41" x14ac:dyDescent="0.25">
      <c r="C97" s="5">
        <v>89</v>
      </c>
      <c r="D97" s="6" t="s">
        <v>195</v>
      </c>
      <c r="E97" s="10"/>
      <c r="F97" s="9" t="str">
        <f t="shared" si="11"/>
        <v/>
      </c>
      <c r="G97" s="5" t="s">
        <v>25</v>
      </c>
      <c r="H97" s="6" t="s">
        <v>196</v>
      </c>
      <c r="Z97" s="1" t="str">
        <f t="shared" si="12"/>
        <v/>
      </c>
      <c r="AI97" s="1" t="str">
        <f t="shared" si="10"/>
        <v/>
      </c>
      <c r="AJ97" s="1" t="str">
        <f>IF(E97="S","good","")</f>
        <v/>
      </c>
      <c r="AO97" s="1" t="str">
        <f t="shared" si="13"/>
        <v/>
      </c>
    </row>
    <row r="98" spans="3:41" x14ac:dyDescent="0.25">
      <c r="C98" s="5">
        <v>90</v>
      </c>
      <c r="D98" s="6" t="s">
        <v>197</v>
      </c>
      <c r="E98" s="10"/>
      <c r="F98" s="9" t="str">
        <f t="shared" si="11"/>
        <v/>
      </c>
      <c r="G98" s="5" t="s">
        <v>28</v>
      </c>
      <c r="H98" s="6" t="s">
        <v>345</v>
      </c>
      <c r="Z98" s="1" t="str">
        <f t="shared" si="12"/>
        <v/>
      </c>
      <c r="AI98" s="1" t="str">
        <f t="shared" si="10"/>
        <v/>
      </c>
      <c r="AJ98" s="1" t="str">
        <f>IF(E98="T","good","")</f>
        <v/>
      </c>
      <c r="AO98" s="1" t="str">
        <f t="shared" si="13"/>
        <v/>
      </c>
    </row>
    <row r="99" spans="3:41" x14ac:dyDescent="0.25">
      <c r="C99" s="5">
        <v>91</v>
      </c>
      <c r="D99" s="6" t="s">
        <v>198</v>
      </c>
      <c r="E99" s="10"/>
      <c r="F99" s="9" t="str">
        <f t="shared" si="11"/>
        <v/>
      </c>
      <c r="G99" s="5" t="s">
        <v>31</v>
      </c>
      <c r="H99" s="6" t="s">
        <v>199</v>
      </c>
      <c r="Z99" s="1" t="str">
        <f t="shared" si="12"/>
        <v/>
      </c>
      <c r="AI99" s="1" t="str">
        <f t="shared" si="10"/>
        <v/>
      </c>
      <c r="AJ99" s="1" t="str">
        <f>IF(E99="A","good","")</f>
        <v/>
      </c>
      <c r="AO99" s="1" t="str">
        <f t="shared" si="13"/>
        <v/>
      </c>
    </row>
    <row r="100" spans="3:41" x14ac:dyDescent="0.25">
      <c r="C100" s="5">
        <v>92</v>
      </c>
      <c r="D100" s="6" t="s">
        <v>200</v>
      </c>
      <c r="E100" s="10"/>
      <c r="F100" s="9" t="str">
        <f t="shared" si="11"/>
        <v/>
      </c>
      <c r="G100" s="5" t="s">
        <v>34</v>
      </c>
      <c r="H100" s="6" t="s">
        <v>201</v>
      </c>
      <c r="Z100" s="1" t="str">
        <f t="shared" si="12"/>
        <v/>
      </c>
      <c r="AI100" s="1" t="str">
        <f t="shared" si="10"/>
        <v/>
      </c>
      <c r="AJ100" s="1" t="str">
        <f>IF(E100="B","good","")</f>
        <v/>
      </c>
      <c r="AO100" s="1" t="str">
        <f t="shared" si="13"/>
        <v/>
      </c>
    </row>
    <row r="101" spans="3:41" x14ac:dyDescent="0.25">
      <c r="C101" s="5">
        <v>93</v>
      </c>
      <c r="D101" s="6" t="s">
        <v>202</v>
      </c>
      <c r="E101" s="10"/>
      <c r="F101" s="9" t="str">
        <f t="shared" si="11"/>
        <v/>
      </c>
      <c r="G101" s="5" t="s">
        <v>37</v>
      </c>
      <c r="H101" s="6" t="s">
        <v>203</v>
      </c>
      <c r="Z101" s="1" t="str">
        <f t="shared" si="12"/>
        <v/>
      </c>
      <c r="AI101" s="1" t="str">
        <f t="shared" si="10"/>
        <v/>
      </c>
      <c r="AJ101" s="1" t="str">
        <f>IF(E101="C","good","")</f>
        <v/>
      </c>
      <c r="AO101" s="1" t="str">
        <f t="shared" si="13"/>
        <v/>
      </c>
    </row>
    <row r="102" spans="3:41" x14ac:dyDescent="0.25">
      <c r="C102" s="5">
        <v>94</v>
      </c>
      <c r="D102" s="6" t="s">
        <v>204</v>
      </c>
      <c r="E102" s="10"/>
      <c r="F102" s="9" t="str">
        <f t="shared" si="11"/>
        <v/>
      </c>
      <c r="G102" s="5" t="s">
        <v>40</v>
      </c>
      <c r="H102" s="6" t="s">
        <v>205</v>
      </c>
      <c r="Z102" s="1" t="str">
        <f t="shared" si="12"/>
        <v/>
      </c>
      <c r="AI102" s="1" t="str">
        <f t="shared" si="10"/>
        <v/>
      </c>
      <c r="AJ102" s="1" t="str">
        <f>IF(E102="D","good","")</f>
        <v/>
      </c>
      <c r="AO102" s="1" t="str">
        <f t="shared" si="13"/>
        <v/>
      </c>
    </row>
    <row r="103" spans="3:41" x14ac:dyDescent="0.25">
      <c r="C103" s="5">
        <v>95</v>
      </c>
      <c r="D103" s="6" t="s">
        <v>206</v>
      </c>
      <c r="E103" s="10"/>
      <c r="F103" s="9" t="str">
        <f t="shared" si="11"/>
        <v/>
      </c>
      <c r="G103" s="5" t="s">
        <v>43</v>
      </c>
      <c r="H103" s="6" t="s">
        <v>207</v>
      </c>
      <c r="Z103" s="1" t="str">
        <f t="shared" si="12"/>
        <v/>
      </c>
      <c r="AI103" s="1" t="str">
        <f t="shared" si="10"/>
        <v/>
      </c>
      <c r="AJ103" s="1" t="str">
        <f>IF(E103="I","good","")</f>
        <v/>
      </c>
      <c r="AO103" s="1" t="str">
        <f t="shared" si="13"/>
        <v/>
      </c>
    </row>
    <row r="104" spans="3:41" x14ac:dyDescent="0.25">
      <c r="C104" s="5">
        <v>96</v>
      </c>
      <c r="D104" s="6" t="s">
        <v>208</v>
      </c>
      <c r="E104" s="10"/>
      <c r="F104" s="9" t="str">
        <f t="shared" si="11"/>
        <v/>
      </c>
      <c r="G104" s="5" t="s">
        <v>46</v>
      </c>
      <c r="H104" s="6" t="s">
        <v>209</v>
      </c>
      <c r="Z104" s="1" t="str">
        <f t="shared" si="12"/>
        <v/>
      </c>
      <c r="AI104" s="1" t="str">
        <f t="shared" si="10"/>
        <v/>
      </c>
      <c r="AJ104" s="1" t="str">
        <f>IF(E104="J","good","")</f>
        <v/>
      </c>
      <c r="AO104" s="1" t="str">
        <f t="shared" si="13"/>
        <v/>
      </c>
    </row>
    <row r="105" spans="3:41" x14ac:dyDescent="0.25">
      <c r="C105" s="5">
        <v>97</v>
      </c>
      <c r="D105" s="6" t="s">
        <v>210</v>
      </c>
      <c r="E105" s="10"/>
      <c r="F105" s="9" t="str">
        <f t="shared" si="11"/>
        <v xml:space="preserve"> </v>
      </c>
      <c r="G105" s="5" t="s">
        <v>49</v>
      </c>
      <c r="H105" s="6" t="s">
        <v>211</v>
      </c>
      <c r="Z105" s="1" t="str">
        <f t="shared" si="12"/>
        <v xml:space="preserve"> </v>
      </c>
      <c r="AI105" s="1" t="str">
        <f t="shared" si="10"/>
        <v xml:space="preserve"> </v>
      </c>
      <c r="AJ105" s="1" t="str">
        <f>IF(E105="K","good"," ")</f>
        <v xml:space="preserve"> </v>
      </c>
      <c r="AO105" s="1" t="str">
        <f t="shared" si="13"/>
        <v xml:space="preserve"> </v>
      </c>
    </row>
    <row r="106" spans="3:41" x14ac:dyDescent="0.25">
      <c r="C106" s="5">
        <v>98</v>
      </c>
      <c r="D106" s="6" t="s">
        <v>212</v>
      </c>
      <c r="E106" s="10"/>
      <c r="F106" s="9" t="str">
        <f t="shared" si="11"/>
        <v/>
      </c>
      <c r="G106" s="5" t="s">
        <v>52</v>
      </c>
      <c r="H106" s="6" t="s">
        <v>213</v>
      </c>
      <c r="Z106" s="1" t="str">
        <f t="shared" si="12"/>
        <v/>
      </c>
      <c r="AI106" s="1" t="str">
        <f t="shared" si="10"/>
        <v/>
      </c>
      <c r="AJ106" s="1" t="str">
        <f>IF(E106="L","good","")</f>
        <v/>
      </c>
      <c r="AO106" s="1" t="str">
        <f t="shared" si="13"/>
        <v/>
      </c>
    </row>
    <row r="107" spans="3:41" x14ac:dyDescent="0.25">
      <c r="C107" s="5">
        <v>99</v>
      </c>
      <c r="D107" s="6" t="s">
        <v>214</v>
      </c>
      <c r="E107" s="10"/>
      <c r="F107" s="9" t="str">
        <f t="shared" si="11"/>
        <v/>
      </c>
      <c r="G107" s="5" t="s">
        <v>55</v>
      </c>
      <c r="H107" s="6" t="s">
        <v>215</v>
      </c>
      <c r="Z107" s="1" t="str">
        <f t="shared" si="12"/>
        <v/>
      </c>
      <c r="AI107" s="1" t="str">
        <f t="shared" si="10"/>
        <v/>
      </c>
      <c r="AJ107" s="1" t="str">
        <f>IF(E107="M","good","")</f>
        <v/>
      </c>
      <c r="AO107" s="1" t="str">
        <f t="shared" si="13"/>
        <v/>
      </c>
    </row>
    <row r="108" spans="3:41" x14ac:dyDescent="0.25">
      <c r="C108" s="5">
        <v>100</v>
      </c>
      <c r="D108" s="6" t="s">
        <v>216</v>
      </c>
      <c r="E108" s="10"/>
      <c r="F108" s="9" t="str">
        <f t="shared" si="11"/>
        <v/>
      </c>
      <c r="G108" s="5" t="s">
        <v>58</v>
      </c>
      <c r="H108" s="6" t="s">
        <v>217</v>
      </c>
      <c r="Z108" s="1" t="str">
        <f t="shared" si="12"/>
        <v/>
      </c>
      <c r="AI108" s="1" t="str">
        <f t="shared" si="10"/>
        <v/>
      </c>
      <c r="AJ108" s="1" t="str">
        <f>IF(E108="N","good","")</f>
        <v/>
      </c>
      <c r="AO108" s="1" t="str">
        <f t="shared" si="13"/>
        <v/>
      </c>
    </row>
    <row r="109" spans="3:41" x14ac:dyDescent="0.25">
      <c r="F109" s="8" t="str">
        <f t="shared" si="11"/>
        <v/>
      </c>
      <c r="Z109" s="1" t="str">
        <f t="shared" si="12"/>
        <v/>
      </c>
      <c r="AI109" s="1" t="str">
        <f t="shared" si="10"/>
        <v/>
      </c>
      <c r="AJ109" s="1" t="str">
        <f t="shared" ref="AJ109:AJ119" si="15">IF(E109="L","good","")</f>
        <v/>
      </c>
      <c r="AO109" s="1" t="str">
        <f t="shared" si="13"/>
        <v/>
      </c>
    </row>
    <row r="110" spans="3:41" x14ac:dyDescent="0.25">
      <c r="C110" s="5">
        <v>101</v>
      </c>
      <c r="D110" s="6" t="s">
        <v>218</v>
      </c>
      <c r="E110" s="10"/>
      <c r="F110" s="9" t="str">
        <f t="shared" si="11"/>
        <v/>
      </c>
      <c r="G110" s="5" t="s">
        <v>1</v>
      </c>
      <c r="H110" s="6" t="s">
        <v>219</v>
      </c>
      <c r="Z110" s="1" t="str">
        <f t="shared" si="12"/>
        <v/>
      </c>
      <c r="AI110" s="1" t="str">
        <f t="shared" si="10"/>
        <v/>
      </c>
      <c r="AJ110" s="1" t="str">
        <f t="shared" ref="AJ110:AJ119" si="16">IF(E110="M","good","")</f>
        <v/>
      </c>
      <c r="AO110" s="1" t="str">
        <f t="shared" si="13"/>
        <v/>
      </c>
    </row>
    <row r="111" spans="3:41" x14ac:dyDescent="0.25">
      <c r="C111" s="5">
        <v>102</v>
      </c>
      <c r="D111" s="6" t="s">
        <v>220</v>
      </c>
      <c r="E111" s="10"/>
      <c r="F111" s="9" t="str">
        <f t="shared" si="11"/>
        <v/>
      </c>
      <c r="G111" s="5" t="s">
        <v>4</v>
      </c>
      <c r="H111" s="6" t="s">
        <v>221</v>
      </c>
      <c r="Z111" s="1" t="str">
        <f t="shared" si="12"/>
        <v/>
      </c>
      <c r="AI111" s="1" t="str">
        <f t="shared" si="10"/>
        <v/>
      </c>
      <c r="AJ111" s="1" t="str">
        <f t="shared" ref="AJ111:AJ119" si="17">IF(E111="A","good","")</f>
        <v/>
      </c>
      <c r="AO111" s="1" t="str">
        <f t="shared" si="13"/>
        <v/>
      </c>
    </row>
    <row r="112" spans="3:41" x14ac:dyDescent="0.25">
      <c r="C112" s="5">
        <v>103</v>
      </c>
      <c r="D112" s="6" t="s">
        <v>222</v>
      </c>
      <c r="E112" s="10"/>
      <c r="F112" s="9" t="str">
        <f t="shared" si="11"/>
        <v/>
      </c>
      <c r="G112" s="5" t="s">
        <v>7</v>
      </c>
      <c r="H112" s="6" t="s">
        <v>223</v>
      </c>
      <c r="Z112" s="1" t="str">
        <f t="shared" si="12"/>
        <v/>
      </c>
      <c r="AI112" s="1" t="str">
        <f t="shared" si="10"/>
        <v/>
      </c>
      <c r="AJ112" s="1" t="str">
        <f t="shared" ref="AJ112:AJ119" si="18">IF(E112="B","good","")</f>
        <v/>
      </c>
      <c r="AO112" s="1" t="str">
        <f t="shared" si="13"/>
        <v/>
      </c>
    </row>
    <row r="113" spans="3:41" x14ac:dyDescent="0.25">
      <c r="C113" s="5">
        <v>104</v>
      </c>
      <c r="D113" s="6" t="s">
        <v>224</v>
      </c>
      <c r="E113" s="10"/>
      <c r="F113" s="9" t="str">
        <f t="shared" si="11"/>
        <v/>
      </c>
      <c r="G113" s="5" t="s">
        <v>10</v>
      </c>
      <c r="H113" s="6" t="s">
        <v>225</v>
      </c>
      <c r="Z113" s="1" t="str">
        <f t="shared" si="12"/>
        <v/>
      </c>
      <c r="AI113" s="1" t="str">
        <f t="shared" si="10"/>
        <v/>
      </c>
      <c r="AJ113" s="1" t="str">
        <f t="shared" ref="AJ113:AJ119" si="19">IF(E113="C","good","")</f>
        <v/>
      </c>
      <c r="AO113" s="1" t="str">
        <f t="shared" si="13"/>
        <v/>
      </c>
    </row>
    <row r="114" spans="3:41" x14ac:dyDescent="0.25">
      <c r="C114" s="5">
        <v>105</v>
      </c>
      <c r="D114" s="6" t="s">
        <v>226</v>
      </c>
      <c r="E114" s="10"/>
      <c r="F114" s="9" t="str">
        <f t="shared" si="11"/>
        <v/>
      </c>
      <c r="G114" s="5" t="s">
        <v>13</v>
      </c>
      <c r="H114" s="6" t="s">
        <v>227</v>
      </c>
      <c r="Z114" s="1" t="str">
        <f t="shared" si="12"/>
        <v/>
      </c>
      <c r="AI114" s="1" t="str">
        <f t="shared" si="10"/>
        <v/>
      </c>
      <c r="AJ114" s="1" t="str">
        <f t="shared" ref="AJ114:AJ119" si="20">IF(E114="D","good","")</f>
        <v/>
      </c>
      <c r="AO114" s="1" t="str">
        <f t="shared" si="13"/>
        <v/>
      </c>
    </row>
    <row r="115" spans="3:41" x14ac:dyDescent="0.25">
      <c r="C115" s="5">
        <v>106</v>
      </c>
      <c r="D115" s="6" t="s">
        <v>228</v>
      </c>
      <c r="E115" s="10"/>
      <c r="F115" s="9" t="str">
        <f t="shared" si="11"/>
        <v/>
      </c>
      <c r="G115" s="5" t="s">
        <v>16</v>
      </c>
      <c r="H115" s="6" t="s">
        <v>229</v>
      </c>
      <c r="Z115" s="1" t="str">
        <f t="shared" si="12"/>
        <v/>
      </c>
      <c r="AI115" s="1" t="str">
        <f t="shared" si="10"/>
        <v/>
      </c>
      <c r="AJ115" s="1" t="str">
        <f t="shared" ref="AJ115:AJ119" si="21">IF(E115="E","good","")</f>
        <v/>
      </c>
      <c r="AO115" s="1" t="str">
        <f t="shared" si="13"/>
        <v/>
      </c>
    </row>
    <row r="116" spans="3:41" x14ac:dyDescent="0.25">
      <c r="C116" s="5">
        <v>107</v>
      </c>
      <c r="D116" s="6" t="s">
        <v>230</v>
      </c>
      <c r="E116" s="10"/>
      <c r="F116" s="9" t="str">
        <f t="shared" si="11"/>
        <v/>
      </c>
      <c r="G116" s="5" t="s">
        <v>19</v>
      </c>
      <c r="H116" s="6" t="s">
        <v>231</v>
      </c>
      <c r="Z116" s="1" t="str">
        <f t="shared" si="12"/>
        <v/>
      </c>
      <c r="AI116" s="1" t="str">
        <f t="shared" si="10"/>
        <v/>
      </c>
      <c r="AJ116" s="1" t="str">
        <f t="shared" ref="AJ116:AJ119" si="22">IF(E116="F","good","")</f>
        <v/>
      </c>
      <c r="AO116" s="1" t="str">
        <f t="shared" si="13"/>
        <v/>
      </c>
    </row>
    <row r="117" spans="3:41" x14ac:dyDescent="0.25">
      <c r="C117" s="5">
        <v>108</v>
      </c>
      <c r="D117" s="6" t="s">
        <v>232</v>
      </c>
      <c r="E117" s="10"/>
      <c r="F117" s="9" t="str">
        <f t="shared" si="11"/>
        <v/>
      </c>
      <c r="G117" s="5" t="s">
        <v>22</v>
      </c>
      <c r="H117" s="6" t="s">
        <v>233</v>
      </c>
      <c r="Z117" s="1" t="str">
        <f t="shared" si="12"/>
        <v/>
      </c>
      <c r="AI117" s="1" t="str">
        <f t="shared" si="10"/>
        <v/>
      </c>
      <c r="AJ117" s="1" t="str">
        <f t="shared" ref="AJ117:AJ119" si="23">IF(E117="G","good","")</f>
        <v/>
      </c>
      <c r="AO117" s="1" t="str">
        <f t="shared" si="13"/>
        <v/>
      </c>
    </row>
    <row r="118" spans="3:41" x14ac:dyDescent="0.25">
      <c r="C118" s="5">
        <v>109</v>
      </c>
      <c r="D118" s="6" t="s">
        <v>234</v>
      </c>
      <c r="E118" s="10"/>
      <c r="F118" s="9" t="str">
        <f t="shared" si="11"/>
        <v/>
      </c>
      <c r="G118" s="5" t="s">
        <v>25</v>
      </c>
      <c r="H118" s="6" t="s">
        <v>235</v>
      </c>
      <c r="Z118" s="1" t="str">
        <f t="shared" si="12"/>
        <v/>
      </c>
      <c r="AI118" s="1" t="str">
        <f t="shared" si="10"/>
        <v/>
      </c>
      <c r="AJ118" s="1" t="str">
        <f t="shared" ref="AJ118:AJ119" si="24">IF(E118="H","good","")</f>
        <v/>
      </c>
      <c r="AO118" s="1" t="str">
        <f t="shared" si="13"/>
        <v/>
      </c>
    </row>
    <row r="119" spans="3:41" x14ac:dyDescent="0.25">
      <c r="C119" s="5">
        <v>110</v>
      </c>
      <c r="D119" s="6" t="s">
        <v>236</v>
      </c>
      <c r="E119" s="10"/>
      <c r="F119" s="9" t="str">
        <f t="shared" si="11"/>
        <v/>
      </c>
      <c r="G119" s="5" t="s">
        <v>28</v>
      </c>
      <c r="H119" s="6" t="s">
        <v>237</v>
      </c>
      <c r="Z119" s="1" t="str">
        <f t="shared" si="12"/>
        <v/>
      </c>
      <c r="AI119" s="1" t="str">
        <f t="shared" si="10"/>
        <v/>
      </c>
      <c r="AJ119" s="1" t="str">
        <f t="shared" ref="AJ119" si="25">IF(E119="Q","good","")</f>
        <v/>
      </c>
      <c r="AO119" s="1" t="str">
        <f t="shared" si="13"/>
        <v/>
      </c>
    </row>
    <row r="120" spans="3:41" x14ac:dyDescent="0.25">
      <c r="C120" s="5">
        <v>111</v>
      </c>
      <c r="D120" s="6" t="s">
        <v>238</v>
      </c>
      <c r="E120" s="7"/>
      <c r="F120" s="7"/>
      <c r="G120" s="7"/>
      <c r="H120" s="7"/>
      <c r="Z120" s="1">
        <f t="shared" si="12"/>
        <v>0</v>
      </c>
      <c r="AI120" s="1">
        <f t="shared" si="10"/>
        <v>0</v>
      </c>
      <c r="AO120" s="1">
        <f t="shared" si="13"/>
        <v>0</v>
      </c>
    </row>
    <row r="121" spans="3:41" x14ac:dyDescent="0.25">
      <c r="C121" s="5">
        <v>112</v>
      </c>
      <c r="D121" s="6" t="s">
        <v>239</v>
      </c>
      <c r="E121" s="7"/>
      <c r="F121" s="7"/>
      <c r="G121" s="7"/>
      <c r="H121" s="7"/>
      <c r="Z121" s="1">
        <f t="shared" si="12"/>
        <v>0</v>
      </c>
      <c r="AO121" s="1">
        <f t="shared" si="13"/>
        <v>0</v>
      </c>
    </row>
    <row r="122" spans="3:41" x14ac:dyDescent="0.25">
      <c r="C122" s="5">
        <v>113</v>
      </c>
      <c r="D122" s="6" t="s">
        <v>240</v>
      </c>
      <c r="E122" s="7"/>
      <c r="F122" s="7"/>
      <c r="G122" s="7"/>
      <c r="H122" s="7"/>
      <c r="Z122" s="1">
        <f t="shared" si="12"/>
        <v>0</v>
      </c>
      <c r="AO122" s="1">
        <f t="shared" si="13"/>
        <v>0</v>
      </c>
    </row>
    <row r="123" spans="3:41" x14ac:dyDescent="0.25">
      <c r="C123" s="5">
        <v>114</v>
      </c>
      <c r="D123" s="6" t="s">
        <v>241</v>
      </c>
      <c r="E123" s="7"/>
      <c r="F123" s="7"/>
      <c r="G123" s="7"/>
      <c r="H123" s="7"/>
      <c r="Z123" s="1">
        <f t="shared" si="12"/>
        <v>0</v>
      </c>
      <c r="AO123" s="1">
        <f t="shared" si="13"/>
        <v>0</v>
      </c>
    </row>
    <row r="124" spans="3:41" x14ac:dyDescent="0.25">
      <c r="C124" s="5">
        <v>115</v>
      </c>
      <c r="D124" s="6" t="s">
        <v>242</v>
      </c>
      <c r="E124" s="7"/>
      <c r="F124" s="7"/>
      <c r="G124" s="7"/>
      <c r="H124" s="7"/>
      <c r="Z124" s="1">
        <f t="shared" si="12"/>
        <v>0</v>
      </c>
      <c r="AO124" s="1">
        <f t="shared" si="13"/>
        <v>0</v>
      </c>
    </row>
    <row r="125" spans="3:41" x14ac:dyDescent="0.25">
      <c r="C125" s="5">
        <v>116</v>
      </c>
      <c r="D125" s="6" t="s">
        <v>243</v>
      </c>
      <c r="E125" s="7"/>
      <c r="F125" s="7"/>
      <c r="G125" s="7"/>
      <c r="H125" s="7"/>
      <c r="Z125" s="1">
        <f t="shared" si="12"/>
        <v>0</v>
      </c>
      <c r="AO125" s="1">
        <f t="shared" si="13"/>
        <v>0</v>
      </c>
    </row>
    <row r="126" spans="3:41" x14ac:dyDescent="0.25">
      <c r="C126" s="5">
        <v>117</v>
      </c>
      <c r="D126" s="6" t="s">
        <v>244</v>
      </c>
      <c r="E126" s="7"/>
      <c r="F126" s="7"/>
      <c r="G126" s="7"/>
      <c r="H126" s="7"/>
      <c r="AO126" s="1">
        <f t="shared" si="13"/>
        <v>0</v>
      </c>
    </row>
    <row r="127" spans="3:41" x14ac:dyDescent="0.25">
      <c r="C127" s="5">
        <v>118</v>
      </c>
      <c r="D127" s="6" t="s">
        <v>245</v>
      </c>
      <c r="E127" s="7"/>
      <c r="F127" s="7"/>
      <c r="G127" s="7"/>
      <c r="H127" s="7"/>
      <c r="AO127" s="1">
        <f t="shared" si="13"/>
        <v>0</v>
      </c>
    </row>
    <row r="128" spans="3:41" x14ac:dyDescent="0.25">
      <c r="C128" s="5">
        <v>119</v>
      </c>
      <c r="D128" s="6" t="s">
        <v>246</v>
      </c>
      <c r="E128" s="7"/>
      <c r="F128" s="7"/>
      <c r="G128" s="7"/>
      <c r="H128" s="7"/>
      <c r="AO128" s="1">
        <f t="shared" si="13"/>
        <v>0</v>
      </c>
    </row>
    <row r="129" spans="3:41" x14ac:dyDescent="0.25">
      <c r="C129" s="5">
        <v>120</v>
      </c>
      <c r="D129" s="6" t="s">
        <v>247</v>
      </c>
      <c r="E129" s="7"/>
      <c r="F129" s="7"/>
      <c r="G129" s="7"/>
      <c r="H129" s="7"/>
      <c r="AO129" s="1">
        <f t="shared" si="13"/>
        <v>0</v>
      </c>
    </row>
    <row r="130" spans="3:41" x14ac:dyDescent="0.25">
      <c r="C130" s="5">
        <v>121</v>
      </c>
      <c r="D130" s="6" t="s">
        <v>248</v>
      </c>
      <c r="E130" s="7"/>
      <c r="F130" s="7"/>
      <c r="G130" s="7"/>
      <c r="H130" s="7"/>
      <c r="AO130" s="1">
        <f t="shared" si="13"/>
        <v>0</v>
      </c>
    </row>
    <row r="131" spans="3:41" x14ac:dyDescent="0.25">
      <c r="C131" s="5">
        <v>122</v>
      </c>
      <c r="D131" s="6" t="s">
        <v>249</v>
      </c>
      <c r="E131" s="7"/>
      <c r="F131" s="7"/>
      <c r="G131" s="7"/>
      <c r="H131" s="7"/>
      <c r="AO131" s="1">
        <f t="shared" si="13"/>
        <v>0</v>
      </c>
    </row>
    <row r="132" spans="3:41" x14ac:dyDescent="0.25">
      <c r="C132" s="5">
        <v>123</v>
      </c>
      <c r="D132" s="6" t="s">
        <v>250</v>
      </c>
      <c r="E132" s="7"/>
      <c r="F132" s="7"/>
      <c r="G132" s="7"/>
      <c r="H132" s="7"/>
      <c r="AO132" s="1">
        <f t="shared" si="13"/>
        <v>0</v>
      </c>
    </row>
    <row r="133" spans="3:41" x14ac:dyDescent="0.25">
      <c r="C133" s="5">
        <v>124</v>
      </c>
      <c r="D133" s="6" t="s">
        <v>251</v>
      </c>
      <c r="E133" s="7"/>
      <c r="F133" s="7"/>
      <c r="G133" s="7"/>
      <c r="H133" s="7"/>
      <c r="AO133" s="1">
        <f t="shared" si="13"/>
        <v>0</v>
      </c>
    </row>
    <row r="134" spans="3:41" x14ac:dyDescent="0.25">
      <c r="C134" s="5">
        <v>125</v>
      </c>
      <c r="D134" s="6" t="s">
        <v>252</v>
      </c>
      <c r="E134" s="7"/>
      <c r="F134" s="7"/>
      <c r="G134" s="7"/>
      <c r="H134" s="7"/>
      <c r="AO134" s="1">
        <f t="shared" si="13"/>
        <v>0</v>
      </c>
    </row>
    <row r="135" spans="3:41" x14ac:dyDescent="0.25">
      <c r="C135" s="5">
        <v>126</v>
      </c>
      <c r="D135" s="6" t="s">
        <v>253</v>
      </c>
      <c r="E135" s="7"/>
      <c r="F135" s="7"/>
      <c r="G135" s="7"/>
      <c r="H135" s="7"/>
      <c r="AO135" s="1">
        <f t="shared" ref="AO135:AO198" si="26">AI135</f>
        <v>0</v>
      </c>
    </row>
    <row r="136" spans="3:41" x14ac:dyDescent="0.25">
      <c r="C136" s="5">
        <v>127</v>
      </c>
      <c r="D136" s="6" t="s">
        <v>254</v>
      </c>
      <c r="E136" s="7"/>
      <c r="F136" s="7"/>
      <c r="G136" s="7"/>
      <c r="H136" s="7"/>
      <c r="AO136" s="1">
        <f t="shared" si="26"/>
        <v>0</v>
      </c>
    </row>
    <row r="137" spans="3:41" x14ac:dyDescent="0.25">
      <c r="C137" s="5">
        <v>128</v>
      </c>
      <c r="D137" s="6" t="s">
        <v>255</v>
      </c>
      <c r="E137" s="7"/>
      <c r="F137" s="7"/>
      <c r="G137" s="7"/>
      <c r="H137" s="7"/>
      <c r="AO137" s="1">
        <f t="shared" si="26"/>
        <v>0</v>
      </c>
    </row>
    <row r="138" spans="3:41" x14ac:dyDescent="0.25">
      <c r="C138" s="5">
        <v>129</v>
      </c>
      <c r="D138" s="6" t="s">
        <v>256</v>
      </c>
      <c r="E138" s="7"/>
      <c r="F138" s="7"/>
      <c r="G138" s="7"/>
      <c r="H138" s="7"/>
      <c r="AO138" s="1">
        <f t="shared" si="26"/>
        <v>0</v>
      </c>
    </row>
    <row r="139" spans="3:41" x14ac:dyDescent="0.25">
      <c r="C139" s="5">
        <v>130</v>
      </c>
      <c r="D139" s="6" t="s">
        <v>257</v>
      </c>
      <c r="E139" s="7"/>
      <c r="F139" s="7"/>
      <c r="G139" s="7"/>
      <c r="H139" s="7"/>
      <c r="AO139" s="1">
        <f t="shared" si="26"/>
        <v>0</v>
      </c>
    </row>
    <row r="140" spans="3:41" x14ac:dyDescent="0.25">
      <c r="C140" s="5">
        <v>131</v>
      </c>
      <c r="D140" s="6" t="s">
        <v>258</v>
      </c>
      <c r="E140" s="7"/>
      <c r="F140" s="7"/>
      <c r="G140" s="7"/>
      <c r="H140" s="7"/>
      <c r="AO140" s="1">
        <f t="shared" si="26"/>
        <v>0</v>
      </c>
    </row>
    <row r="141" spans="3:41" x14ac:dyDescent="0.25">
      <c r="C141" s="5">
        <v>132</v>
      </c>
      <c r="D141" s="6" t="s">
        <v>259</v>
      </c>
      <c r="E141" s="7"/>
      <c r="F141" s="7"/>
      <c r="G141" s="7"/>
      <c r="H141" s="7"/>
      <c r="AO141" s="1">
        <f t="shared" si="26"/>
        <v>0</v>
      </c>
    </row>
    <row r="142" spans="3:41" x14ac:dyDescent="0.25">
      <c r="C142" s="5">
        <v>133</v>
      </c>
      <c r="D142" s="6" t="s">
        <v>260</v>
      </c>
      <c r="E142" s="7"/>
      <c r="F142" s="7"/>
      <c r="G142" s="7"/>
      <c r="H142" s="7"/>
      <c r="AO142" s="1">
        <f t="shared" si="26"/>
        <v>0</v>
      </c>
    </row>
    <row r="143" spans="3:41" x14ac:dyDescent="0.25">
      <c r="C143" s="5">
        <v>134</v>
      </c>
      <c r="D143" s="6" t="s">
        <v>261</v>
      </c>
      <c r="E143" s="7"/>
      <c r="F143" s="7"/>
      <c r="G143" s="7"/>
      <c r="H143" s="7"/>
      <c r="AO143" s="1">
        <f t="shared" si="26"/>
        <v>0</v>
      </c>
    </row>
    <row r="144" spans="3:41" x14ac:dyDescent="0.25">
      <c r="C144" s="5">
        <v>135</v>
      </c>
      <c r="D144" s="6" t="s">
        <v>262</v>
      </c>
      <c r="E144" s="7"/>
      <c r="F144" s="7"/>
      <c r="G144" s="7"/>
      <c r="H144" s="7"/>
      <c r="AO144" s="1">
        <f t="shared" si="26"/>
        <v>0</v>
      </c>
    </row>
    <row r="145" spans="3:41" x14ac:dyDescent="0.25">
      <c r="C145" s="5">
        <v>136</v>
      </c>
      <c r="D145" s="6" t="s">
        <v>263</v>
      </c>
      <c r="E145" s="7"/>
      <c r="F145" s="7"/>
      <c r="G145" s="7"/>
      <c r="H145" s="7"/>
      <c r="AO145" s="1">
        <f t="shared" si="26"/>
        <v>0</v>
      </c>
    </row>
    <row r="146" spans="3:41" x14ac:dyDescent="0.25">
      <c r="C146" s="5">
        <v>137</v>
      </c>
      <c r="D146" s="6" t="s">
        <v>264</v>
      </c>
      <c r="E146" s="7"/>
      <c r="F146" s="7"/>
      <c r="G146" s="7"/>
      <c r="H146" s="7"/>
      <c r="AO146" s="1">
        <f t="shared" si="26"/>
        <v>0</v>
      </c>
    </row>
    <row r="147" spans="3:41" x14ac:dyDescent="0.25">
      <c r="C147" s="5">
        <v>138</v>
      </c>
      <c r="D147" s="6" t="s">
        <v>265</v>
      </c>
      <c r="E147" s="7"/>
      <c r="F147" s="7"/>
      <c r="G147" s="7"/>
      <c r="H147" s="7"/>
      <c r="AO147" s="1">
        <f t="shared" si="26"/>
        <v>0</v>
      </c>
    </row>
    <row r="148" spans="3:41" x14ac:dyDescent="0.25">
      <c r="C148" s="5">
        <v>139</v>
      </c>
      <c r="D148" s="6" t="s">
        <v>266</v>
      </c>
      <c r="E148" s="7"/>
      <c r="F148" s="7"/>
      <c r="G148" s="7"/>
      <c r="H148" s="7"/>
      <c r="AO148" s="1">
        <f t="shared" si="26"/>
        <v>0</v>
      </c>
    </row>
    <row r="149" spans="3:41" x14ac:dyDescent="0.25">
      <c r="C149" s="5">
        <v>140</v>
      </c>
      <c r="D149" s="6" t="s">
        <v>267</v>
      </c>
      <c r="E149" s="7"/>
      <c r="F149" s="7"/>
      <c r="G149" s="7"/>
      <c r="H149" s="7"/>
      <c r="AO149" s="1">
        <f t="shared" si="26"/>
        <v>0</v>
      </c>
    </row>
    <row r="150" spans="3:41" x14ac:dyDescent="0.25">
      <c r="C150" s="5">
        <v>141</v>
      </c>
      <c r="D150" s="6" t="s">
        <v>268</v>
      </c>
      <c r="E150" s="7"/>
      <c r="F150" s="7"/>
      <c r="G150" s="7"/>
      <c r="H150" s="7"/>
      <c r="AO150" s="1">
        <f t="shared" si="26"/>
        <v>0</v>
      </c>
    </row>
    <row r="151" spans="3:41" x14ac:dyDescent="0.25">
      <c r="C151" s="5">
        <v>142</v>
      </c>
      <c r="D151" s="6" t="s">
        <v>269</v>
      </c>
      <c r="E151" s="7"/>
      <c r="F151" s="7"/>
      <c r="G151" s="7"/>
      <c r="H151" s="7"/>
      <c r="AO151" s="1">
        <f t="shared" si="26"/>
        <v>0</v>
      </c>
    </row>
    <row r="152" spans="3:41" x14ac:dyDescent="0.25">
      <c r="C152" s="5">
        <v>143</v>
      </c>
      <c r="D152" s="6" t="s">
        <v>270</v>
      </c>
      <c r="E152" s="7"/>
      <c r="F152" s="7"/>
      <c r="G152" s="7"/>
      <c r="H152" s="7"/>
      <c r="AO152" s="1">
        <f t="shared" si="26"/>
        <v>0</v>
      </c>
    </row>
    <row r="153" spans="3:41" x14ac:dyDescent="0.25">
      <c r="C153" s="5">
        <v>144</v>
      </c>
      <c r="D153" s="6" t="s">
        <v>271</v>
      </c>
      <c r="E153" s="7"/>
      <c r="F153" s="7"/>
      <c r="G153" s="7"/>
      <c r="H153" s="7"/>
      <c r="AO153" s="1">
        <f t="shared" si="26"/>
        <v>0</v>
      </c>
    </row>
    <row r="154" spans="3:41" x14ac:dyDescent="0.25">
      <c r="C154" s="5">
        <v>145</v>
      </c>
      <c r="D154" s="6" t="s">
        <v>272</v>
      </c>
      <c r="E154" s="7"/>
      <c r="F154" s="7"/>
      <c r="G154" s="7"/>
      <c r="H154" s="7"/>
      <c r="AO154" s="1">
        <f t="shared" si="26"/>
        <v>0</v>
      </c>
    </row>
    <row r="155" spans="3:41" x14ac:dyDescent="0.25">
      <c r="C155" s="5">
        <v>146</v>
      </c>
      <c r="D155" s="6" t="s">
        <v>273</v>
      </c>
      <c r="E155" s="7"/>
      <c r="F155" s="7"/>
      <c r="G155" s="7"/>
      <c r="H155" s="7"/>
      <c r="AO155" s="1">
        <f t="shared" si="26"/>
        <v>0</v>
      </c>
    </row>
    <row r="156" spans="3:41" x14ac:dyDescent="0.25">
      <c r="C156" s="5">
        <v>147</v>
      </c>
      <c r="D156" s="6" t="s">
        <v>274</v>
      </c>
      <c r="E156" s="7"/>
      <c r="F156" s="7"/>
      <c r="G156" s="7"/>
      <c r="H156" s="7"/>
      <c r="AO156" s="1">
        <f t="shared" si="26"/>
        <v>0</v>
      </c>
    </row>
    <row r="157" spans="3:41" x14ac:dyDescent="0.25">
      <c r="C157" s="5">
        <v>148</v>
      </c>
      <c r="D157" s="6" t="s">
        <v>275</v>
      </c>
      <c r="E157" s="7"/>
      <c r="F157" s="7"/>
      <c r="G157" s="7"/>
      <c r="H157" s="7"/>
      <c r="AO157" s="1">
        <f t="shared" si="26"/>
        <v>0</v>
      </c>
    </row>
    <row r="158" spans="3:41" x14ac:dyDescent="0.25">
      <c r="C158" s="5">
        <v>149</v>
      </c>
      <c r="D158" s="6" t="s">
        <v>276</v>
      </c>
      <c r="E158" s="7"/>
      <c r="F158" s="7"/>
      <c r="G158" s="7"/>
      <c r="H158" s="7"/>
      <c r="AO158" s="1">
        <f t="shared" si="26"/>
        <v>0</v>
      </c>
    </row>
    <row r="159" spans="3:41" x14ac:dyDescent="0.25">
      <c r="C159" s="5">
        <v>150</v>
      </c>
      <c r="D159" s="6" t="s">
        <v>277</v>
      </c>
      <c r="E159" s="7"/>
      <c r="F159" s="7"/>
      <c r="G159" s="7"/>
      <c r="H159" s="7"/>
      <c r="AO159" s="1">
        <f t="shared" si="26"/>
        <v>0</v>
      </c>
    </row>
    <row r="160" spans="3:41" x14ac:dyDescent="0.25">
      <c r="C160" s="5">
        <v>151</v>
      </c>
      <c r="D160" s="6" t="s">
        <v>278</v>
      </c>
      <c r="E160" s="7"/>
      <c r="F160" s="7"/>
      <c r="G160" s="7"/>
      <c r="H160" s="7"/>
      <c r="AO160" s="1">
        <f t="shared" si="26"/>
        <v>0</v>
      </c>
    </row>
    <row r="161" spans="3:41" x14ac:dyDescent="0.25">
      <c r="C161" s="5">
        <v>152</v>
      </c>
      <c r="D161" s="6" t="s">
        <v>279</v>
      </c>
      <c r="E161" s="7"/>
      <c r="F161" s="7"/>
      <c r="G161" s="7"/>
      <c r="H161" s="7"/>
      <c r="AO161" s="1">
        <f t="shared" si="26"/>
        <v>0</v>
      </c>
    </row>
    <row r="162" spans="3:41" x14ac:dyDescent="0.25">
      <c r="C162" s="5">
        <v>153</v>
      </c>
      <c r="D162" s="6" t="s">
        <v>280</v>
      </c>
      <c r="E162" s="7"/>
      <c r="F162" s="7"/>
      <c r="G162" s="7"/>
      <c r="H162" s="7"/>
      <c r="AO162" s="1">
        <f t="shared" si="26"/>
        <v>0</v>
      </c>
    </row>
    <row r="163" spans="3:41" x14ac:dyDescent="0.25">
      <c r="C163" s="5">
        <v>154</v>
      </c>
      <c r="D163" s="6" t="s">
        <v>281</v>
      </c>
      <c r="E163" s="7"/>
      <c r="F163" s="7"/>
      <c r="G163" s="7"/>
      <c r="H163" s="7"/>
      <c r="AO163" s="1">
        <f t="shared" si="26"/>
        <v>0</v>
      </c>
    </row>
    <row r="164" spans="3:41" x14ac:dyDescent="0.25">
      <c r="C164" s="5">
        <v>155</v>
      </c>
      <c r="D164" s="6" t="s">
        <v>282</v>
      </c>
      <c r="E164" s="7"/>
      <c r="F164" s="7"/>
      <c r="G164" s="7"/>
      <c r="H164" s="7"/>
      <c r="AO164" s="1">
        <f t="shared" si="26"/>
        <v>0</v>
      </c>
    </row>
    <row r="165" spans="3:41" x14ac:dyDescent="0.25">
      <c r="C165" s="5">
        <v>156</v>
      </c>
      <c r="D165" s="6" t="s">
        <v>283</v>
      </c>
      <c r="E165" s="7"/>
      <c r="F165" s="7"/>
      <c r="G165" s="7"/>
      <c r="H165" s="7"/>
      <c r="AO165" s="1">
        <f t="shared" si="26"/>
        <v>0</v>
      </c>
    </row>
    <row r="166" spans="3:41" x14ac:dyDescent="0.25">
      <c r="C166" s="5">
        <v>157</v>
      </c>
      <c r="D166" s="6" t="s">
        <v>284</v>
      </c>
      <c r="E166" s="7"/>
      <c r="F166" s="7"/>
      <c r="G166" s="7"/>
      <c r="H166" s="7"/>
      <c r="AO166" s="1">
        <f t="shared" si="26"/>
        <v>0</v>
      </c>
    </row>
    <row r="167" spans="3:41" x14ac:dyDescent="0.25">
      <c r="C167" s="5">
        <v>158</v>
      </c>
      <c r="D167" s="6" t="s">
        <v>285</v>
      </c>
      <c r="E167" s="7"/>
      <c r="F167" s="7"/>
      <c r="G167" s="7"/>
      <c r="H167" s="7"/>
      <c r="AO167" s="1">
        <f t="shared" si="26"/>
        <v>0</v>
      </c>
    </row>
    <row r="168" spans="3:41" x14ac:dyDescent="0.25">
      <c r="C168" s="5">
        <v>159</v>
      </c>
      <c r="D168" s="6" t="s">
        <v>286</v>
      </c>
      <c r="E168" s="7"/>
      <c r="F168" s="7"/>
      <c r="G168" s="7"/>
      <c r="H168" s="7"/>
      <c r="AO168" s="1">
        <f t="shared" si="26"/>
        <v>0</v>
      </c>
    </row>
    <row r="169" spans="3:41" x14ac:dyDescent="0.25">
      <c r="C169" s="5">
        <v>160</v>
      </c>
      <c r="D169" s="6" t="s">
        <v>287</v>
      </c>
      <c r="E169" s="7"/>
      <c r="F169" s="7"/>
      <c r="G169" s="7"/>
      <c r="H169" s="7"/>
      <c r="AO169" s="1">
        <f t="shared" si="26"/>
        <v>0</v>
      </c>
    </row>
    <row r="170" spans="3:41" x14ac:dyDescent="0.25">
      <c r="C170" s="5">
        <v>161</v>
      </c>
      <c r="D170" s="6" t="s">
        <v>288</v>
      </c>
      <c r="E170" s="7"/>
      <c r="F170" s="7"/>
      <c r="G170" s="7"/>
      <c r="H170" s="7"/>
      <c r="AO170" s="1">
        <f t="shared" si="26"/>
        <v>0</v>
      </c>
    </row>
    <row r="171" spans="3:41" x14ac:dyDescent="0.25">
      <c r="C171" s="5">
        <v>162</v>
      </c>
      <c r="D171" s="6" t="s">
        <v>289</v>
      </c>
      <c r="E171" s="7"/>
      <c r="F171" s="7"/>
      <c r="G171" s="7"/>
      <c r="H171" s="7"/>
      <c r="AO171" s="1">
        <f t="shared" si="26"/>
        <v>0</v>
      </c>
    </row>
    <row r="172" spans="3:41" x14ac:dyDescent="0.25">
      <c r="C172" s="5">
        <v>163</v>
      </c>
      <c r="D172" s="6" t="s">
        <v>290</v>
      </c>
      <c r="E172" s="7"/>
      <c r="F172" s="7"/>
      <c r="G172" s="7"/>
      <c r="H172" s="7"/>
      <c r="AO172" s="1">
        <f t="shared" si="26"/>
        <v>0</v>
      </c>
    </row>
    <row r="173" spans="3:41" x14ac:dyDescent="0.25">
      <c r="C173" s="5">
        <v>164</v>
      </c>
      <c r="D173" s="6" t="s">
        <v>291</v>
      </c>
      <c r="E173" s="7"/>
      <c r="F173" s="7"/>
      <c r="G173" s="7"/>
      <c r="H173" s="7"/>
      <c r="AO173" s="1">
        <f t="shared" si="26"/>
        <v>0</v>
      </c>
    </row>
    <row r="174" spans="3:41" x14ac:dyDescent="0.25">
      <c r="C174" s="5">
        <v>165</v>
      </c>
      <c r="D174" s="6" t="s">
        <v>292</v>
      </c>
      <c r="E174" s="7"/>
      <c r="F174" s="7"/>
      <c r="G174" s="7"/>
      <c r="H174" s="7"/>
      <c r="AO174" s="1">
        <f t="shared" si="26"/>
        <v>0</v>
      </c>
    </row>
    <row r="175" spans="3:41" x14ac:dyDescent="0.25">
      <c r="C175" s="5">
        <v>166</v>
      </c>
      <c r="D175" s="6" t="s">
        <v>293</v>
      </c>
      <c r="E175" s="7"/>
      <c r="F175" s="7"/>
      <c r="G175" s="7"/>
      <c r="H175" s="7"/>
      <c r="AO175" s="1">
        <f t="shared" si="26"/>
        <v>0</v>
      </c>
    </row>
    <row r="176" spans="3:41" x14ac:dyDescent="0.25">
      <c r="C176" s="5">
        <v>167</v>
      </c>
      <c r="D176" s="6" t="s">
        <v>294</v>
      </c>
      <c r="E176" s="7"/>
      <c r="F176" s="7"/>
      <c r="G176" s="7"/>
      <c r="H176" s="7"/>
      <c r="AO176" s="1">
        <f t="shared" si="26"/>
        <v>0</v>
      </c>
    </row>
    <row r="177" spans="3:41" x14ac:dyDescent="0.25">
      <c r="C177" s="5">
        <v>168</v>
      </c>
      <c r="D177" s="6" t="s">
        <v>295</v>
      </c>
      <c r="E177" s="7"/>
      <c r="F177" s="7"/>
      <c r="G177" s="7"/>
      <c r="H177" s="7"/>
      <c r="AO177" s="1">
        <f t="shared" si="26"/>
        <v>0</v>
      </c>
    </row>
    <row r="178" spans="3:41" x14ac:dyDescent="0.25">
      <c r="C178" s="5">
        <v>169</v>
      </c>
      <c r="D178" s="6" t="s">
        <v>296</v>
      </c>
      <c r="E178" s="7"/>
      <c r="F178" s="7"/>
      <c r="G178" s="7"/>
      <c r="H178" s="7"/>
      <c r="AO178" s="1">
        <f t="shared" si="26"/>
        <v>0</v>
      </c>
    </row>
    <row r="179" spans="3:41" x14ac:dyDescent="0.25">
      <c r="C179" s="5">
        <v>170</v>
      </c>
      <c r="D179" s="6" t="s">
        <v>297</v>
      </c>
      <c r="E179" s="7"/>
      <c r="F179" s="7"/>
      <c r="G179" s="7"/>
      <c r="H179" s="7"/>
      <c r="AO179" s="1">
        <f t="shared" si="26"/>
        <v>0</v>
      </c>
    </row>
    <row r="180" spans="3:41" x14ac:dyDescent="0.25">
      <c r="C180" s="5">
        <v>171</v>
      </c>
      <c r="D180" s="6" t="s">
        <v>298</v>
      </c>
      <c r="E180" s="7"/>
      <c r="F180" s="7"/>
      <c r="G180" s="7"/>
      <c r="H180" s="7"/>
      <c r="AO180" s="1">
        <f t="shared" si="26"/>
        <v>0</v>
      </c>
    </row>
    <row r="181" spans="3:41" x14ac:dyDescent="0.25">
      <c r="C181" s="5">
        <v>172</v>
      </c>
      <c r="D181" s="6" t="s">
        <v>299</v>
      </c>
      <c r="E181" s="7"/>
      <c r="F181" s="7"/>
      <c r="G181" s="7"/>
      <c r="H181" s="7"/>
      <c r="AO181" s="1">
        <f t="shared" si="26"/>
        <v>0</v>
      </c>
    </row>
    <row r="182" spans="3:41" x14ac:dyDescent="0.25">
      <c r="C182" s="5">
        <v>173</v>
      </c>
      <c r="D182" s="6" t="s">
        <v>300</v>
      </c>
      <c r="E182" s="7"/>
      <c r="F182" s="7"/>
      <c r="G182" s="7"/>
      <c r="H182" s="7"/>
      <c r="AO182" s="1">
        <f t="shared" si="26"/>
        <v>0</v>
      </c>
    </row>
    <row r="183" spans="3:41" x14ac:dyDescent="0.25">
      <c r="C183" s="5">
        <v>174</v>
      </c>
      <c r="D183" s="6" t="s">
        <v>301</v>
      </c>
      <c r="E183" s="7"/>
      <c r="F183" s="7"/>
      <c r="G183" s="7"/>
      <c r="H183" s="7"/>
      <c r="AO183" s="1">
        <f t="shared" si="26"/>
        <v>0</v>
      </c>
    </row>
    <row r="184" spans="3:41" x14ac:dyDescent="0.25">
      <c r="C184" s="5">
        <v>175</v>
      </c>
      <c r="D184" s="6" t="s">
        <v>302</v>
      </c>
      <c r="E184" s="7"/>
      <c r="F184" s="7"/>
      <c r="G184" s="7"/>
      <c r="H184" s="7"/>
      <c r="AO184" s="1">
        <f t="shared" si="26"/>
        <v>0</v>
      </c>
    </row>
    <row r="185" spans="3:41" x14ac:dyDescent="0.25">
      <c r="C185" s="5">
        <v>176</v>
      </c>
      <c r="D185" s="6" t="s">
        <v>303</v>
      </c>
      <c r="E185" s="7"/>
      <c r="F185" s="7"/>
      <c r="G185" s="7"/>
      <c r="H185" s="7"/>
      <c r="AO185" s="1">
        <f t="shared" si="26"/>
        <v>0</v>
      </c>
    </row>
    <row r="186" spans="3:41" x14ac:dyDescent="0.25">
      <c r="C186" s="5">
        <v>177</v>
      </c>
      <c r="D186" s="6" t="s">
        <v>304</v>
      </c>
      <c r="E186" s="7"/>
      <c r="F186" s="7"/>
      <c r="G186" s="7"/>
      <c r="H186" s="7"/>
      <c r="AO186" s="1">
        <f t="shared" si="26"/>
        <v>0</v>
      </c>
    </row>
    <row r="187" spans="3:41" x14ac:dyDescent="0.25">
      <c r="C187" s="5">
        <v>178</v>
      </c>
      <c r="D187" s="6" t="s">
        <v>305</v>
      </c>
      <c r="E187" s="7"/>
      <c r="F187" s="7"/>
      <c r="G187" s="7"/>
      <c r="H187" s="7"/>
      <c r="AO187" s="1">
        <f t="shared" si="26"/>
        <v>0</v>
      </c>
    </row>
    <row r="188" spans="3:41" x14ac:dyDescent="0.25">
      <c r="C188" s="5">
        <v>179</v>
      </c>
      <c r="D188" s="6" t="s">
        <v>306</v>
      </c>
      <c r="E188" s="7"/>
      <c r="F188" s="7"/>
      <c r="G188" s="7"/>
      <c r="H188" s="7"/>
      <c r="AO188" s="1">
        <f t="shared" si="26"/>
        <v>0</v>
      </c>
    </row>
    <row r="189" spans="3:41" x14ac:dyDescent="0.25">
      <c r="C189" s="5">
        <v>180</v>
      </c>
      <c r="D189" s="6" t="s">
        <v>307</v>
      </c>
      <c r="E189" s="7"/>
      <c r="F189" s="7"/>
      <c r="G189" s="7"/>
      <c r="H189" s="7"/>
      <c r="AO189" s="1">
        <f t="shared" si="26"/>
        <v>0</v>
      </c>
    </row>
    <row r="190" spans="3:41" x14ac:dyDescent="0.25">
      <c r="C190" s="5">
        <v>181</v>
      </c>
      <c r="D190" s="6" t="s">
        <v>308</v>
      </c>
      <c r="E190" s="7"/>
      <c r="F190" s="7"/>
      <c r="G190" s="7"/>
      <c r="H190" s="7"/>
      <c r="AO190" s="1">
        <f t="shared" si="26"/>
        <v>0</v>
      </c>
    </row>
    <row r="191" spans="3:41" x14ac:dyDescent="0.25">
      <c r="C191" s="5">
        <v>182</v>
      </c>
      <c r="D191" s="6" t="s">
        <v>309</v>
      </c>
      <c r="E191" s="7"/>
      <c r="F191" s="7"/>
      <c r="G191" s="7"/>
      <c r="H191" s="7"/>
      <c r="AO191" s="1">
        <f t="shared" si="26"/>
        <v>0</v>
      </c>
    </row>
    <row r="192" spans="3:41" x14ac:dyDescent="0.25">
      <c r="C192" s="5">
        <v>183</v>
      </c>
      <c r="D192" s="6" t="s">
        <v>310</v>
      </c>
      <c r="E192" s="7"/>
      <c r="F192" s="7"/>
      <c r="G192" s="7"/>
      <c r="H192" s="7"/>
      <c r="AO192" s="1">
        <f t="shared" si="26"/>
        <v>0</v>
      </c>
    </row>
    <row r="193" spans="3:41" x14ac:dyDescent="0.25">
      <c r="C193" s="5">
        <v>184</v>
      </c>
      <c r="D193" s="6" t="s">
        <v>311</v>
      </c>
      <c r="E193" s="7"/>
      <c r="F193" s="7"/>
      <c r="G193" s="7"/>
      <c r="H193" s="7"/>
      <c r="AO193" s="1">
        <f t="shared" si="26"/>
        <v>0</v>
      </c>
    </row>
    <row r="194" spans="3:41" x14ac:dyDescent="0.25">
      <c r="C194" s="5">
        <v>185</v>
      </c>
      <c r="D194" s="6" t="s">
        <v>312</v>
      </c>
      <c r="E194" s="7"/>
      <c r="F194" s="7"/>
      <c r="G194" s="7"/>
      <c r="H194" s="7"/>
      <c r="AO194" s="1">
        <f t="shared" si="26"/>
        <v>0</v>
      </c>
    </row>
    <row r="195" spans="3:41" x14ac:dyDescent="0.25">
      <c r="C195" s="5">
        <v>186</v>
      </c>
      <c r="D195" s="6" t="s">
        <v>313</v>
      </c>
      <c r="E195" s="7"/>
      <c r="F195" s="7"/>
      <c r="G195" s="7"/>
      <c r="H195" s="7"/>
      <c r="AO195" s="1">
        <f t="shared" si="26"/>
        <v>0</v>
      </c>
    </row>
    <row r="196" spans="3:41" x14ac:dyDescent="0.25">
      <c r="C196" s="5">
        <v>187</v>
      </c>
      <c r="D196" s="6" t="s">
        <v>314</v>
      </c>
      <c r="E196" s="7"/>
      <c r="F196" s="7"/>
      <c r="G196" s="7"/>
      <c r="H196" s="7"/>
      <c r="AO196" s="1">
        <f t="shared" si="26"/>
        <v>0</v>
      </c>
    </row>
    <row r="197" spans="3:41" x14ac:dyDescent="0.25">
      <c r="C197" s="5">
        <v>188</v>
      </c>
      <c r="D197" s="6" t="s">
        <v>315</v>
      </c>
      <c r="E197" s="7"/>
      <c r="F197" s="7"/>
      <c r="G197" s="7"/>
      <c r="H197" s="7"/>
      <c r="AO197" s="1">
        <f t="shared" si="26"/>
        <v>0</v>
      </c>
    </row>
    <row r="198" spans="3:41" x14ac:dyDescent="0.25">
      <c r="C198" s="5">
        <v>189</v>
      </c>
      <c r="D198" s="6" t="s">
        <v>316</v>
      </c>
      <c r="E198" s="7"/>
      <c r="F198" s="7"/>
      <c r="G198" s="7"/>
      <c r="H198" s="7"/>
      <c r="AO198" s="1">
        <f t="shared" si="26"/>
        <v>0</v>
      </c>
    </row>
    <row r="199" spans="3:41" x14ac:dyDescent="0.25">
      <c r="C199" s="5">
        <v>190</v>
      </c>
      <c r="D199" s="6" t="s">
        <v>317</v>
      </c>
      <c r="E199" s="7"/>
      <c r="F199" s="7"/>
      <c r="G199" s="7"/>
      <c r="H199" s="7"/>
      <c r="AO199" s="1">
        <f t="shared" ref="AO199:AO262" si="27">AI199</f>
        <v>0</v>
      </c>
    </row>
    <row r="200" spans="3:41" x14ac:dyDescent="0.25">
      <c r="C200" s="5">
        <v>191</v>
      </c>
      <c r="D200" s="6" t="s">
        <v>318</v>
      </c>
      <c r="E200" s="7"/>
      <c r="F200" s="7"/>
      <c r="G200" s="7"/>
      <c r="H200" s="7"/>
      <c r="AO200" s="1">
        <f t="shared" si="27"/>
        <v>0</v>
      </c>
    </row>
    <row r="201" spans="3:41" x14ac:dyDescent="0.25">
      <c r="C201" s="5">
        <v>192</v>
      </c>
      <c r="D201" s="6" t="s">
        <v>319</v>
      </c>
      <c r="E201" s="7"/>
      <c r="F201" s="7"/>
      <c r="G201" s="7"/>
      <c r="H201" s="7"/>
      <c r="AO201" s="1">
        <f t="shared" si="27"/>
        <v>0</v>
      </c>
    </row>
    <row r="202" spans="3:41" x14ac:dyDescent="0.25">
      <c r="C202" s="5">
        <v>193</v>
      </c>
      <c r="D202" s="6" t="s">
        <v>320</v>
      </c>
      <c r="E202" s="7"/>
      <c r="F202" s="7"/>
      <c r="G202" s="7"/>
      <c r="H202" s="7"/>
      <c r="AO202" s="1">
        <f t="shared" si="27"/>
        <v>0</v>
      </c>
    </row>
    <row r="203" spans="3:41" x14ac:dyDescent="0.25">
      <c r="C203" s="5">
        <v>194</v>
      </c>
      <c r="D203" s="6" t="s">
        <v>321</v>
      </c>
      <c r="E203" s="7"/>
      <c r="F203" s="7"/>
      <c r="G203" s="7"/>
      <c r="H203" s="7"/>
      <c r="AO203" s="1">
        <f t="shared" si="27"/>
        <v>0</v>
      </c>
    </row>
    <row r="204" spans="3:41" x14ac:dyDescent="0.25">
      <c r="C204" s="5">
        <v>195</v>
      </c>
      <c r="D204" s="6" t="s">
        <v>322</v>
      </c>
      <c r="E204" s="7"/>
      <c r="F204" s="7"/>
      <c r="G204" s="7"/>
      <c r="H204" s="7"/>
      <c r="AO204" s="1">
        <f t="shared" si="27"/>
        <v>0</v>
      </c>
    </row>
    <row r="205" spans="3:41" x14ac:dyDescent="0.25">
      <c r="C205" s="5">
        <v>196</v>
      </c>
      <c r="D205" s="6" t="s">
        <v>323</v>
      </c>
      <c r="E205" s="7"/>
      <c r="F205" s="7"/>
      <c r="G205" s="7"/>
      <c r="H205" s="7"/>
      <c r="AO205" s="1">
        <f t="shared" si="27"/>
        <v>0</v>
      </c>
    </row>
    <row r="206" spans="3:41" x14ac:dyDescent="0.25">
      <c r="C206" s="5">
        <v>197</v>
      </c>
      <c r="D206" s="6" t="s">
        <v>324</v>
      </c>
      <c r="E206" s="7"/>
      <c r="F206" s="7"/>
      <c r="G206" s="7"/>
      <c r="H206" s="7"/>
      <c r="AO206" s="1">
        <f t="shared" si="27"/>
        <v>0</v>
      </c>
    </row>
    <row r="207" spans="3:41" x14ac:dyDescent="0.25">
      <c r="C207" s="5">
        <v>198</v>
      </c>
      <c r="D207" s="6" t="s">
        <v>325</v>
      </c>
      <c r="E207" s="7"/>
      <c r="F207" s="7"/>
      <c r="G207" s="7"/>
      <c r="H207" s="7"/>
      <c r="AO207" s="1">
        <f t="shared" si="27"/>
        <v>0</v>
      </c>
    </row>
    <row r="208" spans="3:41" x14ac:dyDescent="0.25">
      <c r="C208" s="5">
        <v>199</v>
      </c>
      <c r="D208" s="6" t="s">
        <v>326</v>
      </c>
      <c r="E208" s="7"/>
      <c r="F208" s="7"/>
      <c r="G208" s="7"/>
      <c r="H208" s="7"/>
      <c r="AO208" s="1">
        <f t="shared" si="27"/>
        <v>0</v>
      </c>
    </row>
    <row r="209" spans="3:41" x14ac:dyDescent="0.25">
      <c r="C209" s="5">
        <v>200</v>
      </c>
      <c r="D209" s="6" t="s">
        <v>327</v>
      </c>
      <c r="E209" s="7"/>
      <c r="F209" s="7"/>
      <c r="G209" s="7"/>
      <c r="H209" s="7"/>
      <c r="AO209" s="1">
        <f t="shared" si="27"/>
        <v>0</v>
      </c>
    </row>
    <row r="210" spans="3:41" x14ac:dyDescent="0.25">
      <c r="C210" s="5">
        <v>201</v>
      </c>
      <c r="D210" s="6" t="s">
        <v>328</v>
      </c>
      <c r="E210" s="7"/>
      <c r="F210" s="7"/>
      <c r="G210" s="7"/>
      <c r="H210" s="7"/>
      <c r="AO210" s="1">
        <f t="shared" si="27"/>
        <v>0</v>
      </c>
    </row>
    <row r="211" spans="3:41" x14ac:dyDescent="0.25">
      <c r="C211" s="5">
        <v>202</v>
      </c>
      <c r="D211" s="6" t="s">
        <v>329</v>
      </c>
      <c r="E211" s="7"/>
      <c r="F211" s="7"/>
      <c r="G211" s="7"/>
      <c r="H211" s="7"/>
      <c r="AO211" s="1">
        <f t="shared" si="27"/>
        <v>0</v>
      </c>
    </row>
    <row r="212" spans="3:41" x14ac:dyDescent="0.25">
      <c r="C212" s="5">
        <v>203</v>
      </c>
      <c r="D212" s="6" t="s">
        <v>330</v>
      </c>
      <c r="E212" s="7"/>
      <c r="F212" s="7"/>
      <c r="G212" s="7"/>
      <c r="H212" s="7"/>
      <c r="AO212" s="1">
        <f t="shared" si="27"/>
        <v>0</v>
      </c>
    </row>
    <row r="213" spans="3:41" x14ac:dyDescent="0.25">
      <c r="C213" s="5">
        <v>204</v>
      </c>
      <c r="D213" s="6" t="s">
        <v>331</v>
      </c>
      <c r="E213" s="7"/>
      <c r="F213" s="7"/>
      <c r="G213" s="7"/>
      <c r="H213" s="7"/>
      <c r="AO213" s="1">
        <f t="shared" si="27"/>
        <v>0</v>
      </c>
    </row>
    <row r="214" spans="3:41" x14ac:dyDescent="0.25">
      <c r="C214" s="5">
        <v>205</v>
      </c>
      <c r="D214" s="6" t="s">
        <v>332</v>
      </c>
      <c r="E214" s="7"/>
      <c r="F214" s="7"/>
      <c r="G214" s="7"/>
      <c r="H214" s="7"/>
      <c r="AO214" s="1">
        <f t="shared" si="27"/>
        <v>0</v>
      </c>
    </row>
    <row r="215" spans="3:41" x14ac:dyDescent="0.25">
      <c r="C215" s="5">
        <v>206</v>
      </c>
      <c r="D215" s="6" t="s">
        <v>333</v>
      </c>
      <c r="E215" s="7"/>
      <c r="F215" s="7"/>
      <c r="G215" s="7"/>
      <c r="H215" s="7"/>
      <c r="AO215" s="1">
        <f t="shared" si="27"/>
        <v>0</v>
      </c>
    </row>
    <row r="216" spans="3:41" x14ac:dyDescent="0.25">
      <c r="C216" s="5">
        <v>207</v>
      </c>
      <c r="D216" s="6" t="s">
        <v>334</v>
      </c>
      <c r="E216" s="7"/>
      <c r="F216" s="7"/>
      <c r="G216" s="7"/>
      <c r="H216" s="7"/>
      <c r="AO216" s="1">
        <f t="shared" si="27"/>
        <v>0</v>
      </c>
    </row>
    <row r="217" spans="3:41" x14ac:dyDescent="0.25">
      <c r="C217" s="5">
        <v>208</v>
      </c>
      <c r="D217" s="6" t="s">
        <v>335</v>
      </c>
      <c r="E217" s="7"/>
      <c r="F217" s="7"/>
      <c r="G217" s="7"/>
      <c r="H217" s="7"/>
      <c r="AO217" s="1">
        <f t="shared" si="27"/>
        <v>0</v>
      </c>
    </row>
    <row r="218" spans="3:41" x14ac:dyDescent="0.25">
      <c r="C218" s="5">
        <v>209</v>
      </c>
      <c r="D218" s="6" t="s">
        <v>336</v>
      </c>
      <c r="E218" s="7"/>
      <c r="F218" s="7"/>
      <c r="G218" s="7"/>
      <c r="H218" s="7"/>
      <c r="AO218" s="1">
        <f t="shared" si="27"/>
        <v>0</v>
      </c>
    </row>
    <row r="219" spans="3:41" x14ac:dyDescent="0.25">
      <c r="C219" s="5">
        <v>210</v>
      </c>
      <c r="D219" s="6" t="s">
        <v>337</v>
      </c>
      <c r="E219" s="7"/>
      <c r="F219" s="7"/>
      <c r="G219" s="7"/>
      <c r="H219" s="7"/>
      <c r="AO219" s="1">
        <f t="shared" si="27"/>
        <v>0</v>
      </c>
    </row>
    <row r="220" spans="3:41" x14ac:dyDescent="0.25">
      <c r="C220" s="5">
        <v>211</v>
      </c>
      <c r="D220" s="6" t="s">
        <v>338</v>
      </c>
      <c r="E220" s="7"/>
      <c r="F220" s="7"/>
      <c r="G220" s="7"/>
      <c r="H220" s="7"/>
      <c r="AO220" s="1">
        <f t="shared" si="27"/>
        <v>0</v>
      </c>
    </row>
    <row r="221" spans="3:41" x14ac:dyDescent="0.25">
      <c r="C221" s="5">
        <v>212</v>
      </c>
      <c r="D221" s="6" t="s">
        <v>339</v>
      </c>
      <c r="E221" s="7"/>
      <c r="F221" s="7"/>
      <c r="G221" s="7"/>
      <c r="H221" s="7"/>
      <c r="AO221" s="1">
        <f t="shared" si="27"/>
        <v>0</v>
      </c>
    </row>
    <row r="222" spans="3:41" x14ac:dyDescent="0.25">
      <c r="C222" s="5">
        <v>213</v>
      </c>
      <c r="D222" s="6" t="s">
        <v>340</v>
      </c>
      <c r="E222" s="7"/>
      <c r="F222" s="7"/>
      <c r="G222" s="7"/>
      <c r="H222" s="7"/>
      <c r="AO222" s="1">
        <f t="shared" si="27"/>
        <v>0</v>
      </c>
    </row>
    <row r="223" spans="3:41" x14ac:dyDescent="0.25">
      <c r="C223" s="5">
        <v>214</v>
      </c>
      <c r="D223" s="6" t="s">
        <v>341</v>
      </c>
      <c r="E223" s="7"/>
      <c r="F223" s="7"/>
      <c r="G223" s="7"/>
      <c r="H223" s="7"/>
      <c r="AO223" s="1">
        <f t="shared" si="27"/>
        <v>0</v>
      </c>
    </row>
    <row r="224" spans="3:41" x14ac:dyDescent="0.25">
      <c r="C224" s="5">
        <v>215</v>
      </c>
      <c r="D224" s="6" t="s">
        <v>342</v>
      </c>
      <c r="E224" s="7"/>
      <c r="F224" s="7"/>
      <c r="G224" s="7"/>
      <c r="H224" s="7"/>
      <c r="AO224" s="1">
        <f t="shared" si="27"/>
        <v>0</v>
      </c>
    </row>
    <row r="225" spans="3:41" x14ac:dyDescent="0.25">
      <c r="C225" s="5">
        <v>216</v>
      </c>
      <c r="D225" s="6" t="s">
        <v>343</v>
      </c>
      <c r="E225" s="7"/>
      <c r="F225" s="7"/>
      <c r="G225" s="7"/>
      <c r="H225" s="7"/>
      <c r="AO225" s="1">
        <f t="shared" si="27"/>
        <v>0</v>
      </c>
    </row>
    <row r="226" spans="3:41" x14ac:dyDescent="0.25">
      <c r="C226" s="5">
        <v>217</v>
      </c>
      <c r="D226" s="6" t="s">
        <v>344</v>
      </c>
      <c r="E226" s="7"/>
      <c r="F226" s="7"/>
      <c r="G226" s="7"/>
      <c r="H226" s="7"/>
      <c r="AO226" s="1">
        <f t="shared" si="27"/>
        <v>0</v>
      </c>
    </row>
    <row r="227" spans="3:41" x14ac:dyDescent="0.25">
      <c r="AO227" s="1">
        <f t="shared" si="27"/>
        <v>0</v>
      </c>
    </row>
    <row r="228" spans="3:41" x14ac:dyDescent="0.25">
      <c r="AO228" s="1">
        <f t="shared" si="27"/>
        <v>0</v>
      </c>
    </row>
    <row r="229" spans="3:41" x14ac:dyDescent="0.25">
      <c r="AO229" s="1">
        <f t="shared" si="27"/>
        <v>0</v>
      </c>
    </row>
    <row r="230" spans="3:41" x14ac:dyDescent="0.25">
      <c r="AO230" s="1">
        <f t="shared" si="27"/>
        <v>0</v>
      </c>
    </row>
    <row r="231" spans="3:41" x14ac:dyDescent="0.25">
      <c r="AO231" s="1">
        <f t="shared" si="27"/>
        <v>0</v>
      </c>
    </row>
    <row r="232" spans="3:41" x14ac:dyDescent="0.25">
      <c r="AO232" s="1">
        <f t="shared" si="27"/>
        <v>0</v>
      </c>
    </row>
    <row r="233" spans="3:41" x14ac:dyDescent="0.25">
      <c r="AO233" s="1">
        <f t="shared" si="27"/>
        <v>0</v>
      </c>
    </row>
    <row r="234" spans="3:41" x14ac:dyDescent="0.25">
      <c r="AO234" s="1">
        <f t="shared" si="27"/>
        <v>0</v>
      </c>
    </row>
    <row r="235" spans="3:41" x14ac:dyDescent="0.25">
      <c r="AO235" s="1">
        <f t="shared" si="27"/>
        <v>0</v>
      </c>
    </row>
    <row r="236" spans="3:41" x14ac:dyDescent="0.25">
      <c r="AO236" s="1">
        <f t="shared" si="27"/>
        <v>0</v>
      </c>
    </row>
    <row r="237" spans="3:41" x14ac:dyDescent="0.25">
      <c r="AO237" s="1">
        <f t="shared" si="27"/>
        <v>0</v>
      </c>
    </row>
    <row r="238" spans="3:41" x14ac:dyDescent="0.25">
      <c r="AO238" s="1">
        <f t="shared" si="27"/>
        <v>0</v>
      </c>
    </row>
    <row r="239" spans="3:41" x14ac:dyDescent="0.25">
      <c r="AO239" s="1">
        <f t="shared" si="27"/>
        <v>0</v>
      </c>
    </row>
    <row r="240" spans="3:41" x14ac:dyDescent="0.25">
      <c r="AO240" s="1">
        <f t="shared" si="27"/>
        <v>0</v>
      </c>
    </row>
    <row r="241" spans="41:41" x14ac:dyDescent="0.25">
      <c r="AO241" s="1">
        <f t="shared" si="27"/>
        <v>0</v>
      </c>
    </row>
    <row r="242" spans="41:41" x14ac:dyDescent="0.25">
      <c r="AO242" s="1">
        <f t="shared" si="27"/>
        <v>0</v>
      </c>
    </row>
    <row r="243" spans="41:41" x14ac:dyDescent="0.25">
      <c r="AO243" s="1">
        <f t="shared" si="27"/>
        <v>0</v>
      </c>
    </row>
    <row r="244" spans="41:41" x14ac:dyDescent="0.25">
      <c r="AO244" s="1">
        <f t="shared" si="27"/>
        <v>0</v>
      </c>
    </row>
    <row r="245" spans="41:41" x14ac:dyDescent="0.25">
      <c r="AO245" s="1">
        <f t="shared" si="27"/>
        <v>0</v>
      </c>
    </row>
    <row r="246" spans="41:41" x14ac:dyDescent="0.25">
      <c r="AO246" s="1">
        <f t="shared" si="27"/>
        <v>0</v>
      </c>
    </row>
    <row r="247" spans="41:41" x14ac:dyDescent="0.25">
      <c r="AO247" s="1">
        <f t="shared" si="27"/>
        <v>0</v>
      </c>
    </row>
    <row r="248" spans="41:41" x14ac:dyDescent="0.25">
      <c r="AO248" s="1">
        <f t="shared" si="27"/>
        <v>0</v>
      </c>
    </row>
    <row r="249" spans="41:41" x14ac:dyDescent="0.25">
      <c r="AO249" s="1">
        <f t="shared" si="27"/>
        <v>0</v>
      </c>
    </row>
    <row r="250" spans="41:41" x14ac:dyDescent="0.25">
      <c r="AO250" s="1">
        <f t="shared" si="27"/>
        <v>0</v>
      </c>
    </row>
    <row r="251" spans="41:41" x14ac:dyDescent="0.25">
      <c r="AO251" s="1">
        <f t="shared" si="27"/>
        <v>0</v>
      </c>
    </row>
    <row r="252" spans="41:41" x14ac:dyDescent="0.25">
      <c r="AO252" s="1">
        <f t="shared" si="27"/>
        <v>0</v>
      </c>
    </row>
    <row r="253" spans="41:41" x14ac:dyDescent="0.25">
      <c r="AO253" s="1">
        <f t="shared" si="27"/>
        <v>0</v>
      </c>
    </row>
    <row r="254" spans="41:41" x14ac:dyDescent="0.25">
      <c r="AO254" s="1">
        <f t="shared" si="27"/>
        <v>0</v>
      </c>
    </row>
    <row r="255" spans="41:41" x14ac:dyDescent="0.25">
      <c r="AO255" s="1">
        <f t="shared" si="27"/>
        <v>0</v>
      </c>
    </row>
    <row r="256" spans="41:41" x14ac:dyDescent="0.25">
      <c r="AO256" s="1">
        <f t="shared" si="27"/>
        <v>0</v>
      </c>
    </row>
    <row r="257" spans="41:41" x14ac:dyDescent="0.25">
      <c r="AO257" s="1">
        <f t="shared" si="27"/>
        <v>0</v>
      </c>
    </row>
    <row r="258" spans="41:41" x14ac:dyDescent="0.25">
      <c r="AO258" s="1">
        <f t="shared" si="27"/>
        <v>0</v>
      </c>
    </row>
    <row r="259" spans="41:41" x14ac:dyDescent="0.25">
      <c r="AO259" s="1">
        <f t="shared" si="27"/>
        <v>0</v>
      </c>
    </row>
    <row r="260" spans="41:41" x14ac:dyDescent="0.25">
      <c r="AO260" s="1">
        <f t="shared" si="27"/>
        <v>0</v>
      </c>
    </row>
    <row r="261" spans="41:41" x14ac:dyDescent="0.25">
      <c r="AO261" s="1">
        <f t="shared" si="27"/>
        <v>0</v>
      </c>
    </row>
    <row r="262" spans="41:41" x14ac:dyDescent="0.25">
      <c r="AO262" s="1">
        <f t="shared" si="27"/>
        <v>0</v>
      </c>
    </row>
    <row r="263" spans="41:41" x14ac:dyDescent="0.25">
      <c r="AO263" s="1">
        <f t="shared" ref="AO263:AO268" si="28">AI263</f>
        <v>0</v>
      </c>
    </row>
    <row r="264" spans="41:41" x14ac:dyDescent="0.25">
      <c r="AO264" s="1">
        <f t="shared" si="28"/>
        <v>0</v>
      </c>
    </row>
    <row r="265" spans="41:41" x14ac:dyDescent="0.25">
      <c r="AO265" s="1">
        <f t="shared" si="28"/>
        <v>0</v>
      </c>
    </row>
    <row r="266" spans="41:41" x14ac:dyDescent="0.25">
      <c r="AO266" s="1">
        <f t="shared" si="28"/>
        <v>0</v>
      </c>
    </row>
    <row r="267" spans="41:41" x14ac:dyDescent="0.25">
      <c r="AO267" s="1">
        <f t="shared" si="28"/>
        <v>0</v>
      </c>
    </row>
    <row r="268" spans="41:41" x14ac:dyDescent="0.25">
      <c r="AO268" s="1">
        <f t="shared" si="28"/>
        <v>0</v>
      </c>
    </row>
  </sheetData>
  <mergeCells count="108">
    <mergeCell ref="E221:H221"/>
    <mergeCell ref="E222:H222"/>
    <mergeCell ref="E223:H223"/>
    <mergeCell ref="E224:H224"/>
    <mergeCell ref="E225:H225"/>
    <mergeCell ref="E226:H226"/>
    <mergeCell ref="E215:H215"/>
    <mergeCell ref="E216:H216"/>
    <mergeCell ref="E217:H217"/>
    <mergeCell ref="E218:H218"/>
    <mergeCell ref="E219:H219"/>
    <mergeCell ref="E220:H220"/>
    <mergeCell ref="E209:H209"/>
    <mergeCell ref="E210:H210"/>
    <mergeCell ref="E211:H211"/>
    <mergeCell ref="E212:H212"/>
    <mergeCell ref="E213:H213"/>
    <mergeCell ref="E214:H214"/>
    <mergeCell ref="E203:H203"/>
    <mergeCell ref="E204:H204"/>
    <mergeCell ref="E205:H205"/>
    <mergeCell ref="E206:H206"/>
    <mergeCell ref="E207:H207"/>
    <mergeCell ref="E208:H208"/>
    <mergeCell ref="E197:H197"/>
    <mergeCell ref="E198:H198"/>
    <mergeCell ref="E199:H199"/>
    <mergeCell ref="E200:H200"/>
    <mergeCell ref="E201:H201"/>
    <mergeCell ref="E202:H202"/>
    <mergeCell ref="E191:H191"/>
    <mergeCell ref="E192:H192"/>
    <mergeCell ref="E193:H193"/>
    <mergeCell ref="E194:H194"/>
    <mergeCell ref="E195:H195"/>
    <mergeCell ref="E196:H196"/>
    <mergeCell ref="E185:H185"/>
    <mergeCell ref="E186:H186"/>
    <mergeCell ref="E187:H187"/>
    <mergeCell ref="E188:H188"/>
    <mergeCell ref="E189:H189"/>
    <mergeCell ref="E190:H190"/>
    <mergeCell ref="E179:H179"/>
    <mergeCell ref="E180:H180"/>
    <mergeCell ref="E181:H181"/>
    <mergeCell ref="E182:H182"/>
    <mergeCell ref="E183:H183"/>
    <mergeCell ref="E184:H184"/>
    <mergeCell ref="E173:H173"/>
    <mergeCell ref="E174:H174"/>
    <mergeCell ref="E175:H175"/>
    <mergeCell ref="E176:H176"/>
    <mergeCell ref="E177:H177"/>
    <mergeCell ref="E178:H178"/>
    <mergeCell ref="E167:H167"/>
    <mergeCell ref="E168:H168"/>
    <mergeCell ref="E169:H169"/>
    <mergeCell ref="E170:H170"/>
    <mergeCell ref="E171:H171"/>
    <mergeCell ref="E172:H172"/>
    <mergeCell ref="E161:H161"/>
    <mergeCell ref="E162:H162"/>
    <mergeCell ref="E163:H163"/>
    <mergeCell ref="E164:H164"/>
    <mergeCell ref="E165:H165"/>
    <mergeCell ref="E166:H166"/>
    <mergeCell ref="E155:H155"/>
    <mergeCell ref="E156:H156"/>
    <mergeCell ref="E157:H157"/>
    <mergeCell ref="E158:H158"/>
    <mergeCell ref="E159:H159"/>
    <mergeCell ref="E160:H160"/>
    <mergeCell ref="E149:H149"/>
    <mergeCell ref="E150:H150"/>
    <mergeCell ref="E151:H151"/>
    <mergeCell ref="E152:H152"/>
    <mergeCell ref="E153:H153"/>
    <mergeCell ref="E154:H154"/>
    <mergeCell ref="E143:H143"/>
    <mergeCell ref="E144:H144"/>
    <mergeCell ref="E145:H145"/>
    <mergeCell ref="E146:H146"/>
    <mergeCell ref="E147:H147"/>
    <mergeCell ref="E148:H148"/>
    <mergeCell ref="E137:H137"/>
    <mergeCell ref="E138:H138"/>
    <mergeCell ref="E139:H139"/>
    <mergeCell ref="E140:H140"/>
    <mergeCell ref="E141:H141"/>
    <mergeCell ref="E142:H142"/>
    <mergeCell ref="E131:H131"/>
    <mergeCell ref="E132:H132"/>
    <mergeCell ref="E133:H133"/>
    <mergeCell ref="E134:H134"/>
    <mergeCell ref="E135:H135"/>
    <mergeCell ref="E136:H136"/>
    <mergeCell ref="E125:H125"/>
    <mergeCell ref="E126:H126"/>
    <mergeCell ref="E127:H127"/>
    <mergeCell ref="E128:H128"/>
    <mergeCell ref="E129:H129"/>
    <mergeCell ref="E130:H130"/>
    <mergeCell ref="D1:F3"/>
    <mergeCell ref="E120:H120"/>
    <mergeCell ref="E121:H121"/>
    <mergeCell ref="E122:H122"/>
    <mergeCell ref="E123:H123"/>
    <mergeCell ref="E124:H12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Israel</dc:creator>
  <cp:lastModifiedBy>Israel</cp:lastModifiedBy>
  <dcterms:created xsi:type="dcterms:W3CDTF">2014-04-08T18:07:21Z</dcterms:created>
  <dcterms:modified xsi:type="dcterms:W3CDTF">2014-04-09T22:29:44Z</dcterms:modified>
</cp:coreProperties>
</file>